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Users\Jleon\Desktop\2021\Informes\Publicacion Pagina WEB\"/>
    </mc:Choice>
  </mc:AlternateContent>
  <xr:revisionPtr revIDLastSave="0" documentId="13_ncr:1_{4D620E02-1462-4F5C-B83A-29B2AC93868F}" xr6:coauthVersionLast="47" xr6:coauthVersionMax="47" xr10:uidLastSave="{00000000-0000-0000-0000-000000000000}"/>
  <bookViews>
    <workbookView xWindow="-120" yWindow="-120" windowWidth="20730" windowHeight="11160" xr2:uid="{4D2F66B0-D976-4E8E-9D89-C916C34B136E}"/>
  </bookViews>
  <sheets>
    <sheet name="Base Contratación" sheetId="1" r:id="rId1"/>
  </sheets>
  <externalReferences>
    <externalReference r:id="rId2"/>
  </externalReferences>
  <definedNames>
    <definedName name="_xlnm._FilterDatabase" localSheetId="0" hidden="1">'Base Contratación'!$A$2:$N$31</definedName>
    <definedName name="A">[1]INFORMACION!$C$4:$C$7</definedName>
    <definedName name="ABO">[1]INFORMACION!$O$4:$O$14</definedName>
    <definedName name="AD">[1]INFORMACION!$AB$4:$AB$14</definedName>
    <definedName name="_xlnm.Print_Area" localSheetId="0">'Base Contratación'!$F$2:$L$2</definedName>
    <definedName name="AREAS">[1]INFORMACION!$T$4:$T$28</definedName>
    <definedName name="AS">[1]INFORMACION!$X$4:$X$14</definedName>
    <definedName name="B">[1]INFORMACION!$D$4:$D$14</definedName>
    <definedName name="CC">[1]INFORMACION!$F$4:$F$30</definedName>
    <definedName name="D">[1]INFORMACION!$G$4:$G$6</definedName>
    <definedName name="EST">[1]INFORMACION!$R$3:$R$8</definedName>
    <definedName name="FF">[1]INFORMACION!$B$4:$B$34</definedName>
    <definedName name="FG">[1]INFORMACION!$I$4:$I$57</definedName>
    <definedName name="frmMainForm_tblFormContainer_trContentRow_tdLeftColumn_divViewProfilePerspective_tblProfileDetails_trIsGroupContentRow_tdTitleCell_rptIsGroupRepeater_rpteIsGroupConditionalElements_lnkIsGroupConditionalSpan_0" localSheetId="0">'Base Contratación'!#REF!</definedName>
    <definedName name="frmMainForm_tblFormContainer_trContentRow_tdLeftColumn_divViewProfilePerspective_tblProfileDetails_trIsGroupContentRow_tdTitleCell_rptIsGroupRepeater_rpteIsGroupConditionalElements_lnkIsGroupConditionalSpan_1" localSheetId="0">'Base Contratación'!#REF!</definedName>
    <definedName name="frmMainForm_tblFormContainer_trContentRow_tdLeftColumn_divViewProfilePerspective_tblProfileDetails_trIsGroupContentRow_tdTitleCell_rptIsGroupRepeater_rpteIsGroupConditionalElements_lnkIsGroupConditionalSpan_2" localSheetId="0">'Base Contratación'!#REF!</definedName>
    <definedName name="MOD">[1]INFORMACION!$AF$4:$AF$14</definedName>
    <definedName name="NB">[1]INFORMACION!$E$4:$E$6</definedName>
    <definedName name="PRO">[1]INFORMACION!$AD$4:$AD$14</definedName>
    <definedName name="TG">[1]INFORMACION!$L$4:$L$9</definedName>
    <definedName name="TI">[1]INFORMACION!$J$4:$J$8</definedName>
    <definedName name="_xlnm.Print_Titles" localSheetId="0">'Base Contratación'!$1:$2</definedName>
    <definedName name="TS">[1]INFORMACION!$V$4:$V$6</definedName>
    <definedName name="VIG">[1]INFORMACION!$Z$4:$Z$8</definedName>
    <definedName name="x__Hlk59181353" localSheetId="0">'Base Contratación'!#REF!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2" i="1" l="1"/>
  <c r="K11" i="1"/>
  <c r="K21" i="1"/>
  <c r="K20" i="1"/>
  <c r="K19" i="1"/>
  <c r="K18" i="1"/>
  <c r="K17" i="1"/>
  <c r="K9" i="1"/>
  <c r="K16" i="1"/>
  <c r="K30" i="1"/>
  <c r="K8" i="1"/>
  <c r="K15" i="1"/>
  <c r="K7" i="1"/>
  <c r="K14" i="1"/>
  <c r="K29" i="1"/>
  <c r="K28" i="1"/>
  <c r="K27" i="1"/>
  <c r="K6" i="1"/>
  <c r="K26" i="1"/>
  <c r="K24" i="1"/>
  <c r="K5" i="1"/>
  <c r="K13" i="1"/>
  <c r="K10" i="1"/>
  <c r="K31" i="1"/>
  <c r="K4" i="1"/>
  <c r="K23" i="1"/>
  <c r="K12" i="1"/>
  <c r="K3" i="1"/>
  <c r="K25" i="1"/>
</calcChain>
</file>

<file path=xl/sharedStrings.xml><?xml version="1.0" encoding="utf-8"?>
<sst xmlns="http://schemas.openxmlformats.org/spreadsheetml/2006/main" count="245" uniqueCount="126">
  <si>
    <t>ITEM</t>
  </si>
  <si>
    <t>SUPERVISIÓN</t>
  </si>
  <si>
    <t>Modalidad de Contratacion</t>
  </si>
  <si>
    <t>NÚMERO DE PROCESO</t>
  </si>
  <si>
    <t>CLASE DE CONTRATO</t>
  </si>
  <si>
    <t>No.
CONTRATO</t>
  </si>
  <si>
    <t>AÑO</t>
  </si>
  <si>
    <t>NATURALEZA DEL CONTRATISTA:</t>
  </si>
  <si>
    <t>CONTRATISTA</t>
  </si>
  <si>
    <t>OBJETO CONTRATO</t>
  </si>
  <si>
    <t>MES DE SUSCRIPCION</t>
  </si>
  <si>
    <t>FECHA SUSCRIPCION</t>
  </si>
  <si>
    <t>PLAZO CONTRATO</t>
  </si>
  <si>
    <t>VALOR INICIAL CONTRATO</t>
  </si>
  <si>
    <t>3 P JURÍDICA - UNIÓN TEMPORAL o CONSORCIO</t>
  </si>
  <si>
    <t>OFICINA JURÍDICA</t>
  </si>
  <si>
    <t>DIVISIÓN ADMINISTRATIVA</t>
  </si>
  <si>
    <t>12 MESES</t>
  </si>
  <si>
    <t>DIVISIÓN DE GESTIÓN HUMANA</t>
  </si>
  <si>
    <t>2 ARRENDAMIENTO y/o ADQUISICIÓN DE INMUEBLES</t>
  </si>
  <si>
    <t>1 MES</t>
  </si>
  <si>
    <t>2 MESES</t>
  </si>
  <si>
    <t>OFICINA INFORMÁTICA</t>
  </si>
  <si>
    <t>23 PRESTACIÓN DE SERVICIOS</t>
  </si>
  <si>
    <t>VICEPRESIDENCIA DE RIESGO</t>
  </si>
  <si>
    <t>28 SEGUROS</t>
  </si>
  <si>
    <t>2 PERSONA JURÍDICA</t>
  </si>
  <si>
    <t>CONTRATACIÓN DIRECTA</t>
  </si>
  <si>
    <t>VICEPRESIDENCIA DE CRÉDITO Y CESANTÍAS</t>
  </si>
  <si>
    <t>7 MESES</t>
  </si>
  <si>
    <t>VICEPRESIDENCIA FINANCIERA</t>
  </si>
  <si>
    <t>30 OTROS</t>
  </si>
  <si>
    <t>DIVISIÓN DE CESANTÍAS</t>
  </si>
  <si>
    <t>36 MESES</t>
  </si>
  <si>
    <t>ANDES BPO SAS</t>
  </si>
  <si>
    <t>7 COMPRAVENTA y/o SUMINISTRO</t>
  </si>
  <si>
    <t>COMPUTADORES DE LA COSTA S.A.S.</t>
  </si>
  <si>
    <t>CONVOCATORIA PÚBLICA</t>
  </si>
  <si>
    <t>ASEGURADORA SOLIDARIA DE COLOMBIA ENTIDAD COOPERATIVA</t>
  </si>
  <si>
    <t>21 OBRA PÚBLICA</t>
  </si>
  <si>
    <t>MANEJO TECNICO DE INFORMACION S.A.</t>
  </si>
  <si>
    <t>IGNACIO GOMEZ IHM SAS</t>
  </si>
  <si>
    <t>BAUCORT LTDA</t>
  </si>
  <si>
    <t>CONVOCATORIA PUBLICA ABREVIADA</t>
  </si>
  <si>
    <t>ACUERDOS MARCO DE PRECIO</t>
  </si>
  <si>
    <t>PRESTAR EL SERVICIO DE SOPORTE Y MANTENIMIENTO DEL APLICATIVO EFINAC, EFINAC ENTERPRISE, FSAS Y ALM</t>
  </si>
  <si>
    <t>SUBASTA</t>
  </si>
  <si>
    <t>CONTRATAR LOS SERVICIOS DE VALIDACIÓN DE IDENTIDAD PARA EL PROCESO DE AFILIACIONES DIGITALES DE CESANTÍAS Y AHORRO VOLUNTARIO CONTRACTUAL DEL FNA</t>
  </si>
  <si>
    <t>C&amp;D PROYECTOS INTEGRADOS S.A.S.</t>
  </si>
  <si>
    <t>FNA-VCC-CD-104-2021</t>
  </si>
  <si>
    <t xml:space="preserve">COMUNICAN S.A. </t>
  </si>
  <si>
    <t>CONTRATAR LA PRESTACIÓN DE SERVICIOS DE PUBLICACIÓN PARA AVISOS DE AFILIADOS FALLECIDOS DEL FONDO NACIONAL DEL AHORRO A NIVEL NACIONAL</t>
  </si>
  <si>
    <t>FNA-SG-CD-098-2021</t>
  </si>
  <si>
    <t>REALIZAR EL MANTENIMIENTO PREVENTIVO Y CORRECTIVO DEL SISTEMA DE BOMBEO HIDRÁULICO DEL FNA.</t>
  </si>
  <si>
    <t>FNA-SG-CD-114-2021</t>
  </si>
  <si>
    <t>SERVICIO ESPECIALIZADO DE ALMACENAMIENTO, CUSTODIA Y TRANSPORTE DE MEDIOS MAGNÉTICOS QUE CONTIENEN INFORMACIÓN DEL CORE DE NEGOCIO Y LAS BASES DE DATOS QUE SON PROPIEDAD DE LA ENTIDAD.</t>
  </si>
  <si>
    <t>FNA-SG-CP-008-2021</t>
  </si>
  <si>
    <t>LITIGAR PUNTO COM SAS</t>
  </si>
  <si>
    <t>“PRESTACIÓN DE SERVICIOS PROFESIONALES DE REPRESENTACIÓN JUDICIAL, EXTRAJUDICIAL Y ADMINISTRATIVOS A NIVEL NACIONAL, EN LOS PROCESOS EN LOS QUE LA ENTIDAD ACTÚE COMO DEMANDANTE O DEMANDADA Y DENUNCIANTE O DENUNCIADA, O INTERESADA, EXCEPTUANDO LOS PROCESOS EJECUTIVOS HIPOTECARIOS</t>
  </si>
  <si>
    <t>FNA-SG-CD-103-2021</t>
  </si>
  <si>
    <t>ÉLITE LOGÍSTICA Y RENDIMIENTO S.A.S.</t>
  </si>
  <si>
    <t>PRESTAR EL SERVICIO DE TRANSPORTE DE MOBILIARIO, EQUIPOS Y DEMÁS ELEMENTOS DE PROPIEDAD DEL FNA, DESDE Y HACIA CUALQUIER SEDE A NIVEL NACIONAL.</t>
  </si>
  <si>
    <t>FNA-VF-CD-112-2021</t>
  </si>
  <si>
    <t xml:space="preserve">FITCH RATINGS COLOMBIA S.A. </t>
  </si>
  <si>
    <t>PRESTACIÓN DE SERVICIOS PROFESIONALES DE I) CALIFICACIÓN NACIONAL DE LARGO PLAZO Y CALIFICACIÓN NACIONAL DE CORTO PLAZO, Y II) CALIFICACIÓN DE ADMINISTRADOR DE FINANCIAMIENTO (DENOMINADA TÉCNICAMENTE “SELLER SERVICER”), DE CONFORMIDAD CON LAS METODOLOGÍAS DEBIDAMENTE APROBADAS POR LA CALIFICADORA Y CON LA REGULACIÓN VIGENTE.</t>
  </si>
  <si>
    <t>FNA-SG-CD-116-2021</t>
  </si>
  <si>
    <t>PREINSEG LTDA.</t>
  </si>
  <si>
    <t>SUMINISTRAR, RECARGAR Y REALIZAR MANTENIMIENTOS CORRECTIVOS Y PREVENTIVOS DE LOS EXTINTORES DEL FNA PARA LA SEDE PRINCIPAL Y NIVEL NACIONAL</t>
  </si>
  <si>
    <t xml:space="preserve">Orden de Compra No. 75593 </t>
  </si>
  <si>
    <t>SELCOMP INGENIERIA SAS</t>
  </si>
  <si>
    <t>PRESTACIÓN DEL SERVICIO DE SOPORTE DE PRIMER NIVEL TELEFÓNICO Y REMOTO PARA LOS SERVICIOS
OFRECIDOS EN EL CATÁLOGO DE LA OFICINA DE INFORMÁTICA, A TRAVÉS DE LA MESA DE SERVICIO DE LA
ENTIDAD.</t>
  </si>
  <si>
    <t>FNA-SG-CD-122-2021</t>
  </si>
  <si>
    <t>ADECUACIONES, DOTACIÓN DE MOBILIARIO Y TODAS AQUELLAS ACTIVIDADES QUE PERMITAN EL CORRECTO FUNCIONAMIENTO DE LA INFRAESTRUCTURA FÍSICA PARA EL TRASLADO DEL PUNTO ATENCIÓN MAYORCA UBICADO EN EL CENTRO COMERCIAL MAYORCA CARRERA 48 # 50 SUR -128 LOCAL 2194-2192 SABANETA - ANTIOQUIA.</t>
  </si>
  <si>
    <t>FNA-SG-CD-100-2021</t>
  </si>
  <si>
    <t>EDITORIAL LA REPUBLICA S.A.S.</t>
  </si>
  <si>
    <t>PUBLICACIÓN DE LOS AVISOS ESTABLECIDOS EN EL ARTÍCULO 398 DEL CÓDIGO GENERAL DEL PROCESO, PARA EL PROCESO DE CANCELACIÓN Y REPOSICIÓN DE TÍTULO VALOR.</t>
  </si>
  <si>
    <t>FNA-SG-CD-130-2021</t>
  </si>
  <si>
    <t>FINAC SAS</t>
  </si>
  <si>
    <t>FNA-DA-CD-107-2021</t>
  </si>
  <si>
    <t>FELIX TRUJILLO</t>
  </si>
  <si>
    <t>ARRENDAMIENTO DE LA CIUDAD DE NEIVA-HUILA</t>
  </si>
  <si>
    <t>GRUPO DE SEGUROS</t>
  </si>
  <si>
    <t>FNA-VR-CPA-004-2021</t>
  </si>
  <si>
    <t>SELECCIONAR LA (S) COMPAÑÍA (S) DE SEGUROS LEGALMENTE ESTABLECIDA (S) EN EL PAÍS Y AUTORIZADA (S) POR LA SUPERINTENDENCIA FINANCIERA DE COLOMBIA PARA OPERAR EL RAMO DE LA PÓLIZA DE RESPONSABILIDAD CIVIL PARA SERVIDORES PÚBLICOS Y / O FUNCIONARIOS CON REGÍMENES DE RESPONSABILIDAD SIMILAR A LOS DE LOS SERVIDORES PÚBLICOS, MEDIANTE EL CUAL SE AMPARE LA RESPONSABILIDAD DE LOS MISMOS POR ACTOS O HECHOS NO DOLOSOS OCURRIDOS EN EJERCICIO DE SUS FUNCIONES, Y LOS GASTOS DE DEFENSA EN MATERIA DISCIL (</t>
  </si>
  <si>
    <t>FNA-VR-CP-009-2021</t>
  </si>
  <si>
    <t>CONTRATAR EMPRESAS QUE PRESTEN SERVICIOS DE RECUPERACIÓN DE CARTERA EN ETAPA DE COBRO PREVENTIVO, ADMINISTRATIVO Y CARTERA TITULARIZADA DE CRÉDITOS QUE SE ENCUENTRAN DESDE 0 HASTA N DÍAS EN MORA, A NIVEL NACIONAL.”</t>
  </si>
  <si>
    <t>COBRANZA NACIONAL DE CREDITOS SAS (CONALCREDITOS)</t>
  </si>
  <si>
    <t xml:space="preserve">FNA-SG-CP-006-2021 </t>
  </si>
  <si>
    <t>UNIÓN TEMPORAL STS-DACARTEC FNA GESTIÓN</t>
  </si>
  <si>
    <t>GESTIÓN DE SERVICIOS TECNOLÓGICOS PARA LA ADMINISTRACIÓN, OPERACIÓN, SOPORTE Y MANTENIMIENTO, MONITOREO Y CONTROL DE LA INFRAESTRUCTURA TECNOLÓGICA DE SERVIDORES Y SERVICIOS DE PLATAFORMA DEL FONDO NACIONAL DEL AHORRO – FNA..</t>
  </si>
  <si>
    <t>FNA-SG-CD-119-2021</t>
  </si>
  <si>
    <t>ARRENDAMIENTO DEL INMUEBLE UBICADO EN LA SINCELEJO SUCRE</t>
  </si>
  <si>
    <t>FNA-SG-CD-120-2021</t>
  </si>
  <si>
    <t>CONSORCIO FREEWAY</t>
  </si>
  <si>
    <t>SERVICIOS DE RENOVACIÓN DE SUSCRIPCIONES, HABILITACIÓN DE DATA STORAGE (10GB) Y SOPORTE DE SEGUNDO NIVEL PARA EL SISTEMA SALESFORCE.COM ENTERPRISE EDITION -CRM DEL FNA</t>
  </si>
  <si>
    <t>FNA-SG-CD-106-2021</t>
  </si>
  <si>
    <t>ENTREGA A TITULO DE ARRENDAMIENTO POR PARTE DEL FNA AL ARRENDATARIO, DE UN ESPACIO FISICO CONSISTENTE E UNA CASETA PARA EL FUNCIONAMIENTO DE UNA CAFETERIA DE PROPIEDAD DEL ARRENDATARIO</t>
  </si>
  <si>
    <t>CONSORCIO SERLEFIN 2021-FNA CARTERA PREJURIDICA</t>
  </si>
  <si>
    <t>FNA-SG-CD-124-2021</t>
  </si>
  <si>
    <t>BRITEK TRIBUTO SAS</t>
  </si>
  <si>
    <t>IMPLEMENTACIÓN Y OPERACIÓN DE UN SISTEMA DE FACTURACIÓN ELECTRÓNICA, Y UN SISTEMA DE NÓMINA ELECTRÓNICA EN MODALIDAD DE SOFTWARE COMO SERVICIO (SAAS) QUE SE INTEGREN CON LOS SISTEMAS ACTUALES EN LOS QUE SE GESTIONA TANTO LA FACTURACIÓN COMO LA NÓMINA EN EL FNA.</t>
  </si>
  <si>
    <t>FNA-SG-CD-123-2021</t>
  </si>
  <si>
    <t>INCARPA SINC S.A.S</t>
  </si>
  <si>
    <t>ADQUISICIÓN E INSTALACIÓN DE CARPA TIPO HANGAR EN LA SEDE PRINCIPAL
DEL FONDO NACIONAL DEL AHORRO</t>
  </si>
  <si>
    <t>FNA-SG-CD-125-2021</t>
  </si>
  <si>
    <t>EXATIC GROUP</t>
  </si>
  <si>
    <t>RENOVAR LA SUSCRIPCIÓN Y SOPORTE DE LAS LICENCIAS VMWARE QUE PERMITE LA VIRTUALIZACIÓN
DE SERVIDORES INTEL (WINDOWS Y LINUX) REQUERIDOS PARA LOS AMBIENTES DE DESARROLLO,
PRUEBAS, CERTIFICACIÓN Y PRODUCCIÓN DEL FNA</t>
  </si>
  <si>
    <t>FNA-SG-CD-133-2021</t>
  </si>
  <si>
    <t xml:space="preserve">SECURID S.A.S, </t>
  </si>
  <si>
    <t>Orden de Compra No. 76463</t>
  </si>
  <si>
    <t xml:space="preserve">ORACLE COLOMBIA LTDA </t>
  </si>
  <si>
    <t xml:space="preserve">SOPORTE TÉCNICO Y ACTUALIZACIÓN DEL LICENCIAMIENTO ORACLE DATABASE STANDARD EDITION (SOFTWARE UPDATE LICENSE &amp; SUPPORT).  
 </t>
  </si>
  <si>
    <t>FNA-SG-SB-016-2021</t>
  </si>
  <si>
    <t>UNION TEMPORAL CAMEDURED 2021</t>
  </si>
  <si>
    <t>SUMINISTRO, SOPORTE Y MANTENIMIENTO DE SERVICIOS DE CERTIFICACIÓN DIGITAL PARA EL FNA, LOS CUALES INCLUYEN FIRMA DIGITAL, NOTIFICACIÓN ELECTRÓNICA CERTIFICADA, ESTAMPA CRONOLÓGICA DE TIEMPO Y CERTIFICADOS DE SERVIDORES SEGUROS</t>
  </si>
  <si>
    <t>14 MESES</t>
  </si>
  <si>
    <t>FNA-SG-CD-135-2021</t>
  </si>
  <si>
    <t>MASIVIAN SAS</t>
  </si>
  <si>
    <t>CONTRATAR UN PROVEEDOR TECNOLÓGICO PARA LA IMPLEMENTACIÓN DE DOBLE FACTOR DE AUTENTICACIÓN OTP (ONE TIME PASSWORD) PARA LA SEGURIDAD DE LAS OPERACIONES NO MONETARIAS Y MONETARIAS.</t>
  </si>
  <si>
    <t>300 DIAS</t>
  </si>
  <si>
    <t>FNA-SG-CD-117- 2021</t>
  </si>
  <si>
    <t xml:space="preserve"> COMERCIALIZADORA INTEGRAL G&amp;C SAS</t>
  </si>
  <si>
    <t xml:space="preserve">
SUMINISTRAR Y DISTRIBUIR ELEMENTOS DE BOTIQUÍN TIPO A, ELEMENTOS PRINCIPALES PARA LA ATENCIÓN DE EMERGENCIAS ELEMENTOS DE PROTECCIÓN PERSONAL EPP, NECESARIOS PARA PREVENIR EL CONTAGIO DE COVID-19 Y MANTENIMIENTO DE CALIBRACIÓN DE EQUIPOS DE MEDICIÓN DEL PUNTO DE PRIMEROS AUXILIOS.
</t>
  </si>
  <si>
    <t xml:space="preserve"> FNA-SG-SB-015-2021</t>
  </si>
  <si>
    <t>PEAR SOLUTION S.A. S</t>
  </si>
  <si>
    <t>PRESTAR SERVICIOS PARA EL ARRENDAMIENTO POR DEMANDA DE EQUIPOS OFIMÁTICOS PARA EL FUNCIONAMIENTO DEL FONDO NACIONAL DEL AHORRO A NIVEL NACIONAL, CON SOPORTE TÉCNICO EN SITIO Y MANTENIMIENTO INTEGRAL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</si>
</sst>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 #,##0.00"/>
    <numFmt numFmtId="165" formatCode="_(&quot;$&quot;* #,##0.00_);_(&quot;$&quot;* \(#,##0.00\);_(&quot;$&quot;* &quot;-&quot;??_);_(@_)"/>
    <numFmt numFmtId="166" formatCode="&quot;$&quot;\ #,##0"/>
    <numFmt numFmtId="167" formatCode="_(&quot;$&quot;\ * #,##0.00_);_(&quot;$&quot;\ * \(#,##0.00\);_(&quot;$&quot;\ * &quot;-&quot;??_);_(@_)"/>
  </numFmts>
  <fonts count="21" x14ac:knownFonts="1">
    <font>
      <sz val="11"/>
      <color theme="1"/>
      <name val="Calibri"/>
      <family val="2"/>
      <scheme val="minor"/>
    </font>
    <font>
      <sz val="11"/>
      <color theme="1"/>
      <name val="Calibri"/>
      <family val="2"/>
      <scheme val="minor"/>
    </font>
    <font>
      <sz val="10"/>
      <name val="Arial"/>
      <family val="2"/>
    </font>
    <font>
      <b/>
      <i/>
      <sz val="11"/>
      <name val="Arial"/>
      <family val="2"/>
    </font>
    <font>
      <b/>
      <i/>
      <sz val="7"/>
      <name val="Arial"/>
      <family val="2"/>
    </font>
    <font>
      <b/>
      <sz val="8"/>
      <color theme="0"/>
      <name val="Calibri"/>
      <family val="2"/>
      <scheme val="minor"/>
    </font>
    <font>
      <sz val="8"/>
      <color theme="1"/>
      <name val="Calibri"/>
      <family val="2"/>
      <scheme val="minor"/>
    </font>
    <font>
      <b/>
      <sz val="8"/>
      <color theme="0"/>
      <name val="Calibri"/>
      <family val="2"/>
    </font>
    <font>
      <b/>
      <sz val="7"/>
      <color theme="0"/>
      <name val="Arial"/>
      <family val="2"/>
    </font>
    <font>
      <sz val="8"/>
      <name val="Calibri"/>
      <family val="2"/>
      <scheme val="minor"/>
    </font>
    <font>
      <sz val="7"/>
      <name val="Calibri"/>
      <family val="2"/>
      <scheme val="minor"/>
    </font>
    <font>
      <b/>
      <sz val="10"/>
      <name val="Calibri"/>
      <family val="2"/>
      <scheme val="minor"/>
    </font>
    <font>
      <sz val="9"/>
      <name val="Calibri"/>
      <family val="2"/>
      <scheme val="minor"/>
    </font>
    <font>
      <b/>
      <sz val="7"/>
      <name val="Arial"/>
      <family val="2"/>
    </font>
    <font>
      <sz val="7"/>
      <color theme="1"/>
      <name val="Arial"/>
      <family val="2"/>
    </font>
    <font>
      <u/>
      <sz val="10"/>
      <color indexed="12"/>
      <name val="Arial"/>
      <family val="2"/>
    </font>
    <font>
      <b/>
      <sz val="7"/>
      <color theme="1"/>
      <name val="Arial"/>
      <family val="2"/>
    </font>
    <font>
      <b/>
      <sz val="9"/>
      <color theme="1"/>
      <name val="Calibri"/>
      <family val="2"/>
      <scheme val="minor"/>
    </font>
    <font>
      <sz val="9"/>
      <color theme="1"/>
      <name val="Calibri"/>
      <family val="2"/>
      <scheme val="minor"/>
    </font>
    <font>
      <sz val="7"/>
      <color theme="1"/>
      <name val="Calibri"/>
      <family val="2"/>
      <scheme val="minor"/>
    </font>
    <font>
      <sz val="11"/>
      <name val="Calibri"/>
      <family val="2"/>
      <scheme val="minor"/>
    </font>
  </fonts>
  <fills count="7">
    <fill>
      <patternFill patternType="none"/>
    </fill>
    <fill>
      <patternFill patternType="gray125"/>
    </fill>
    <fill>
      <patternFill patternType="solid">
        <fgColor theme="4" tint="-0.499984740745262"/>
        <bgColor indexed="64"/>
      </patternFill>
    </fill>
    <fill>
      <patternFill patternType="solid">
        <fgColor rgb="FF002060"/>
        <bgColor indexed="64"/>
      </patternFill>
    </fill>
    <fill>
      <patternFill patternType="solid">
        <fgColor theme="4" tint="-0.249977111117893"/>
        <bgColor indexed="64"/>
      </patternFill>
    </fill>
    <fill>
      <patternFill patternType="solid">
        <fgColor rgb="FF00B0F0"/>
        <bgColor indexed="64"/>
      </patternFill>
    </fill>
    <fill>
      <patternFill patternType="solid">
        <fgColor theme="0"/>
        <bgColor indexed="64"/>
      </patternFill>
    </fill>
  </fills>
  <borders count="3">
    <border>
      <left/>
      <right/>
      <top/>
      <bottom/>
      <diagonal/>
    </border>
    <border>
      <left/>
      <right/>
      <top style="medium">
        <color theme="0"/>
      </top>
      <bottom/>
      <diagonal/>
    </border>
    <border>
      <left style="thin">
        <color indexed="64"/>
      </left>
      <right style="thin">
        <color indexed="64"/>
      </right>
      <top style="thin">
        <color indexed="64"/>
      </top>
      <bottom style="thin">
        <color indexed="64"/>
      </bottom>
      <diagonal/>
    </border>
  </borders>
  <cellStyleXfs count="12">
    <xf numFmtId="0" fontId="0" fillId="0" borderId="0"/>
    <xf numFmtId="0" fontId="2" fillId="0" borderId="0"/>
    <xf numFmtId="9" fontId="2" fillId="0" borderId="0" applyFont="0" applyFill="0" applyBorder="0" applyAlignment="0" applyProtection="0"/>
    <xf numFmtId="0" fontId="2" fillId="0" borderId="0"/>
    <xf numFmtId="0" fontId="2" fillId="0" borderId="0"/>
    <xf numFmtId="0" fontId="1" fillId="0" borderId="0"/>
    <xf numFmtId="167" fontId="1" fillId="0" borderId="0" applyFont="0" applyFill="0" applyBorder="0" applyAlignment="0" applyProtection="0"/>
    <xf numFmtId="0" fontId="2" fillId="0" borderId="0"/>
    <xf numFmtId="167" fontId="1" fillId="0" borderId="0" applyFont="0" applyFill="0" applyBorder="0" applyAlignment="0" applyProtection="0"/>
    <xf numFmtId="0" fontId="1" fillId="0" borderId="0"/>
    <xf numFmtId="0" fontId="15" fillId="0" borderId="0" applyNumberFormat="0" applyFill="0" applyBorder="0" applyAlignment="0" applyProtection="0">
      <alignment vertical="top"/>
      <protection locked="0"/>
    </xf>
    <xf numFmtId="165" fontId="1" fillId="0" borderId="0" applyFont="0" applyFill="0" applyBorder="0" applyAlignment="0" applyProtection="0"/>
  </cellStyleXfs>
  <cellXfs count="41">
    <xf numFmtId="0" fontId="0" fillId="0" borderId="0" xfId="0"/>
    <xf numFmtId="0" fontId="3" fillId="2" borderId="0" xfId="1" applyFont="1" applyFill="1" applyAlignment="1" applyProtection="1">
      <alignment vertical="center" wrapText="1"/>
      <protection locked="0"/>
    </xf>
    <xf numFmtId="0" fontId="3" fillId="2" borderId="1" xfId="1" applyFont="1" applyFill="1" applyBorder="1" applyAlignment="1" applyProtection="1">
      <alignment vertical="center" wrapText="1"/>
      <protection locked="0"/>
    </xf>
    <xf numFmtId="0" fontId="4" fillId="2" borderId="1" xfId="1" applyFont="1" applyFill="1" applyBorder="1" applyAlignment="1" applyProtection="1">
      <alignment vertical="center" wrapText="1"/>
      <protection locked="0"/>
    </xf>
    <xf numFmtId="0" fontId="0" fillId="0" borderId="0" xfId="0" applyAlignment="1" applyProtection="1">
      <alignment vertical="center"/>
      <protection locked="0"/>
    </xf>
    <xf numFmtId="0" fontId="5" fillId="3" borderId="2" xfId="1" applyFont="1" applyFill="1" applyBorder="1" applyAlignment="1" applyProtection="1">
      <alignment horizontal="center" vertical="center" textRotation="90" wrapText="1"/>
      <protection locked="0"/>
    </xf>
    <xf numFmtId="0" fontId="5" fillId="3" borderId="2" xfId="1" applyFont="1" applyFill="1" applyBorder="1" applyAlignment="1" applyProtection="1">
      <alignment horizontal="center" vertical="center" wrapText="1"/>
      <protection locked="0"/>
    </xf>
    <xf numFmtId="0" fontId="5" fillId="4" borderId="2" xfId="1" applyFont="1" applyFill="1" applyBorder="1" applyAlignment="1" applyProtection="1">
      <alignment horizontal="center" vertical="center" wrapText="1"/>
      <protection locked="0"/>
    </xf>
    <xf numFmtId="0" fontId="7" fillId="3" borderId="2" xfId="1" applyFont="1" applyFill="1" applyBorder="1" applyAlignment="1" applyProtection="1">
      <alignment horizontal="center" vertical="center" wrapText="1"/>
      <protection locked="0"/>
    </xf>
    <xf numFmtId="0" fontId="8" fillId="3" borderId="2" xfId="1" applyFont="1" applyFill="1" applyBorder="1" applyAlignment="1" applyProtection="1">
      <alignment horizontal="center" vertical="center" wrapText="1"/>
      <protection locked="0"/>
    </xf>
    <xf numFmtId="14" fontId="5" fillId="3" borderId="2" xfId="1" applyNumberFormat="1" applyFont="1" applyFill="1" applyBorder="1" applyAlignment="1" applyProtection="1">
      <alignment horizontal="center" vertical="center" wrapText="1"/>
      <protection locked="0"/>
    </xf>
    <xf numFmtId="164" fontId="5" fillId="3" borderId="2" xfId="2" applyNumberFormat="1" applyFont="1" applyFill="1" applyBorder="1" applyAlignment="1" applyProtection="1">
      <alignment horizontal="center" vertical="center" wrapText="1"/>
      <protection locked="0"/>
    </xf>
    <xf numFmtId="0" fontId="6" fillId="0" borderId="0" xfId="0" applyFont="1" applyProtection="1">
      <protection locked="0"/>
    </xf>
    <xf numFmtId="0" fontId="10" fillId="6" borderId="2" xfId="1" applyFont="1" applyFill="1" applyBorder="1" applyAlignment="1" applyProtection="1">
      <alignment horizontal="center" vertical="center"/>
      <protection locked="0"/>
    </xf>
    <xf numFmtId="0" fontId="9" fillId="6" borderId="2" xfId="1" applyFont="1" applyFill="1" applyBorder="1" applyAlignment="1" applyProtection="1">
      <alignment horizontal="center" vertical="center" wrapText="1"/>
      <protection locked="0"/>
    </xf>
    <xf numFmtId="0" fontId="12" fillId="6" borderId="2" xfId="1" applyFont="1" applyFill="1" applyBorder="1" applyAlignment="1" applyProtection="1">
      <alignment horizontal="center" vertical="center" wrapText="1"/>
      <protection hidden="1"/>
    </xf>
    <xf numFmtId="14" fontId="13" fillId="6" borderId="2" xfId="1" applyNumberFormat="1" applyFont="1" applyFill="1" applyBorder="1" applyAlignment="1" applyProtection="1">
      <alignment horizontal="center" vertical="center" wrapText="1"/>
      <protection locked="0"/>
    </xf>
    <xf numFmtId="0" fontId="14" fillId="6" borderId="2" xfId="0" applyFont="1" applyFill="1" applyBorder="1" applyAlignment="1">
      <alignment horizontal="justify" vertical="center" wrapText="1"/>
    </xf>
    <xf numFmtId="0" fontId="6" fillId="6" borderId="2" xfId="0" applyFont="1" applyFill="1" applyBorder="1" applyAlignment="1">
      <alignment horizontal="center" vertical="center" wrapText="1"/>
    </xf>
    <xf numFmtId="0" fontId="9" fillId="0" borderId="0" xfId="0" applyFont="1" applyProtection="1">
      <protection locked="0"/>
    </xf>
    <xf numFmtId="0" fontId="9" fillId="6" borderId="2" xfId="1" applyFont="1" applyFill="1" applyBorder="1" applyAlignment="1" applyProtection="1">
      <alignment horizontal="center" vertical="center" wrapText="1"/>
      <protection hidden="1"/>
    </xf>
    <xf numFmtId="0" fontId="16" fillId="6" borderId="2" xfId="0" applyFont="1" applyFill="1" applyBorder="1" applyAlignment="1">
      <alignment horizontal="center" vertical="center" wrapText="1"/>
    </xf>
    <xf numFmtId="0" fontId="9" fillId="6" borderId="2" xfId="5" applyFont="1" applyFill="1" applyBorder="1" applyAlignment="1">
      <alignment horizontal="center" vertical="center" wrapText="1"/>
    </xf>
    <xf numFmtId="14" fontId="6" fillId="6" borderId="2" xfId="0" applyNumberFormat="1" applyFont="1" applyFill="1" applyBorder="1" applyAlignment="1">
      <alignment horizontal="center" vertical="center" wrapText="1"/>
    </xf>
    <xf numFmtId="166" fontId="17" fillId="6" borderId="2" xfId="0" applyNumberFormat="1" applyFont="1" applyFill="1" applyBorder="1" applyAlignment="1">
      <alignment horizontal="center" vertical="center" wrapText="1"/>
    </xf>
    <xf numFmtId="0" fontId="11" fillId="6" borderId="2" xfId="1" applyFont="1" applyFill="1" applyBorder="1" applyAlignment="1" applyProtection="1">
      <alignment horizontal="center" vertical="center" wrapText="1"/>
      <protection hidden="1"/>
    </xf>
    <xf numFmtId="0" fontId="9" fillId="0" borderId="2" xfId="1" applyFont="1" applyBorder="1" applyAlignment="1" applyProtection="1">
      <alignment horizontal="center" vertical="center" wrapText="1"/>
      <protection hidden="1"/>
    </xf>
    <xf numFmtId="0" fontId="18" fillId="0" borderId="2" xfId="0" applyFont="1" applyBorder="1" applyProtection="1">
      <protection locked="0"/>
    </xf>
    <xf numFmtId="0" fontId="16" fillId="0" borderId="2" xfId="0" applyFont="1" applyBorder="1" applyProtection="1">
      <protection locked="0"/>
    </xf>
    <xf numFmtId="0" fontId="14" fillId="0" borderId="2" xfId="0" applyFont="1" applyBorder="1" applyAlignment="1" applyProtection="1">
      <alignment wrapText="1"/>
      <protection locked="0"/>
    </xf>
    <xf numFmtId="14" fontId="19" fillId="0" borderId="2" xfId="0" applyNumberFormat="1" applyFont="1" applyBorder="1" applyAlignment="1" applyProtection="1">
      <alignment horizontal="center" vertical="center" wrapText="1"/>
      <protection locked="0"/>
    </xf>
    <xf numFmtId="0" fontId="11" fillId="5" borderId="2" xfId="1" applyFont="1" applyFill="1" applyBorder="1" applyAlignment="1" applyProtection="1">
      <alignment horizontal="center" vertical="center" wrapText="1"/>
      <protection hidden="1"/>
    </xf>
    <xf numFmtId="0" fontId="18" fillId="0" borderId="2" xfId="0" applyFont="1" applyBorder="1" applyAlignment="1" applyProtection="1">
      <alignment horizontal="center" vertical="center" wrapText="1"/>
      <protection locked="0"/>
    </xf>
    <xf numFmtId="0" fontId="20" fillId="0" borderId="0" xfId="0" applyFont="1" applyProtection="1">
      <protection locked="0"/>
    </xf>
    <xf numFmtId="0" fontId="0" fillId="0" borderId="0" xfId="0" applyProtection="1">
      <protection locked="0"/>
    </xf>
    <xf numFmtId="0" fontId="18" fillId="0" borderId="0" xfId="0" applyFont="1" applyProtection="1">
      <protection locked="0"/>
    </xf>
    <xf numFmtId="0" fontId="16" fillId="0" borderId="0" xfId="0" applyFont="1" applyProtection="1">
      <protection locked="0"/>
    </xf>
    <xf numFmtId="0" fontId="14" fillId="0" borderId="0" xfId="0" applyFont="1" applyAlignment="1" applyProtection="1">
      <alignment wrapText="1"/>
      <protection locked="0"/>
    </xf>
    <xf numFmtId="0" fontId="19" fillId="0" borderId="0" xfId="0" applyFont="1" applyAlignment="1" applyProtection="1">
      <alignment wrapText="1"/>
      <protection locked="0"/>
    </xf>
    <xf numFmtId="14" fontId="19" fillId="0" borderId="0" xfId="0" applyNumberFormat="1" applyFont="1" applyAlignment="1" applyProtection="1">
      <alignment horizontal="center" vertical="center" wrapText="1"/>
      <protection locked="0"/>
    </xf>
    <xf numFmtId="166" fontId="0" fillId="0" borderId="0" xfId="0" applyNumberFormat="1" applyProtection="1">
      <protection locked="0"/>
    </xf>
  </cellXfs>
  <cellStyles count="12">
    <cellStyle name="Hipervínculo 2" xfId="10" xr:uid="{905CDB4D-47EB-4AFD-912B-5EFA9A826085}"/>
    <cellStyle name="Moneda 2 2" xfId="6" xr:uid="{AD95DA3A-1E93-4914-9C64-05C53C4FBEBC}"/>
    <cellStyle name="Moneda 2 3" xfId="11" xr:uid="{E7246889-2D84-406D-9771-00D663B73AEC}"/>
    <cellStyle name="Moneda 3" xfId="8" xr:uid="{D2EBFBF1-0368-44A3-B54F-240E57AC20FE}"/>
    <cellStyle name="Normal" xfId="0" builtinId="0"/>
    <cellStyle name="Normal 2" xfId="1" xr:uid="{B8E01421-05BA-46CA-91BC-DE7BF9FB5886}"/>
    <cellStyle name="Normal 2 2" xfId="5" xr:uid="{630F74E3-23F3-480C-B968-62EE430A51B0}"/>
    <cellStyle name="Normal 2 2 2" xfId="7" xr:uid="{3692C37F-95AD-4629-9506-E228E7C7A391}"/>
    <cellStyle name="Normal 2 2 2 2 2" xfId="9" xr:uid="{1623914B-47F2-4263-8DAE-B8D74128082D}"/>
    <cellStyle name="Normal 3" xfId="3" xr:uid="{5C6C9F24-0AD8-46CA-BAAD-2E3C51D2B954}"/>
    <cellStyle name="Normal 5" xfId="4" xr:uid="{533C508D-03D6-4F77-B0DC-A0DC84455F52}"/>
    <cellStyle name="Porcentaje 2" xfId="2" xr:uid="{95AD1D55-CEE8-4399-A99A-FD9793C84EF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leon/Desktop/BD%20Contrataci&#243;n%202021/Base%20de%20Datos%20Informes%20Contrataci&#243;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Base Contratación Nuevo"/>
      <sheetName val="Base Contratación"/>
      <sheetName val="Otrosíes"/>
      <sheetName val="INFORME LIQUIDACIONES"/>
      <sheetName val="Informe Por Liquidar-En Liqui"/>
      <sheetName val="Informe de Gestion"/>
      <sheetName val="Sub estado en liquidación"/>
      <sheetName val="DINAMICAS ESTADO PROCESOS"/>
      <sheetName val="ESTADOS POR AÑO"/>
      <sheetName val="ContratosXVencer"/>
      <sheetName val="Estadistica_ESTADO POR AÑO"/>
      <sheetName val="Estado Supervisores"/>
    </sheetNames>
    <sheetDataSet>
      <sheetData sheetId="0">
        <row r="3">
          <cell r="R3" t="str">
            <v>En Revisión</v>
          </cell>
        </row>
        <row r="4">
          <cell r="B4" t="str">
            <v>1 AGENCIA</v>
          </cell>
          <cell r="C4" t="str">
            <v>CONVOCATORIA PÚBLICA</v>
          </cell>
          <cell r="D4" t="str">
            <v>1 DV 0</v>
          </cell>
          <cell r="E4" t="str">
            <v>1 PERSONA NATURAL</v>
          </cell>
          <cell r="F4" t="str">
            <v>PRESIDENCIA</v>
          </cell>
          <cell r="G4" t="str">
            <v>PRESIDENCIA</v>
          </cell>
          <cell r="I4" t="str">
            <v>1 SERIEDAD DE LA OFERTA</v>
          </cell>
          <cell r="J4" t="str">
            <v>1 NIT</v>
          </cell>
          <cell r="L4" t="str">
            <v>1 PÓLIZA</v>
          </cell>
          <cell r="O4" t="str">
            <v>SERGIO PINO</v>
          </cell>
          <cell r="R4" t="str">
            <v>Firma Supervisor</v>
          </cell>
          <cell r="T4" t="str">
            <v>PRESIDENCIA</v>
          </cell>
          <cell r="V4" t="str">
            <v>1 INTERVENTOR</v>
          </cell>
          <cell r="X4" t="str">
            <v>Actualizado 1</v>
          </cell>
          <cell r="Z4" t="str">
            <v>VIGENCIA 2018</v>
          </cell>
          <cell r="AB4" t="str">
            <v>ADICION 1</v>
          </cell>
          <cell r="AD4" t="str">
            <v>PRORROGA 1</v>
          </cell>
          <cell r="AF4" t="str">
            <v>MODIFICACION 1</v>
          </cell>
        </row>
        <row r="5">
          <cell r="B5" t="str">
            <v>2 ARRENDAMIENTO y/o ADQUISICIÓN DE INMUEBLES</v>
          </cell>
          <cell r="C5" t="str">
            <v>CONVOCATORIA PUBLICA ABREVIADA</v>
          </cell>
          <cell r="D5" t="str">
            <v>2 DV 1</v>
          </cell>
          <cell r="E5" t="str">
            <v>2 PERSONA JURÍDICA</v>
          </cell>
          <cell r="F5" t="str">
            <v>DIVISIÓN ADMINISTRATIVA</v>
          </cell>
          <cell r="G5" t="str">
            <v>SECRETARIA GENERAL</v>
          </cell>
          <cell r="I5" t="str">
            <v>2 CUMPLIMIENTO</v>
          </cell>
          <cell r="J5" t="str">
            <v>2 RUT - REGISTRO ÚNICO TRIBUTARIO</v>
          </cell>
          <cell r="L5" t="str">
            <v>2 FIDUCIA MERCANTIL EN GARANTÍA</v>
          </cell>
          <cell r="O5" t="str">
            <v>RUBY ESPERANZA ARIAS CASTRO</v>
          </cell>
          <cell r="R5" t="str">
            <v>Firma Ordenador</v>
          </cell>
          <cell r="T5" t="str">
            <v>DIVISIÓN ADMINISTRATIVA</v>
          </cell>
          <cell r="V5" t="str">
            <v>2 SUPERVISOR</v>
          </cell>
          <cell r="X5" t="str">
            <v>Actualizado 2</v>
          </cell>
          <cell r="Z5" t="str">
            <v>VIGENCIA 2019</v>
          </cell>
          <cell r="AB5" t="str">
            <v>ADICION 2</v>
          </cell>
          <cell r="AD5" t="str">
            <v>PRORROGA 2</v>
          </cell>
          <cell r="AF5" t="str">
            <v>MODIFICACION 2</v>
          </cell>
        </row>
        <row r="6">
          <cell r="B6" t="str">
            <v>3 CESIÓN DE CRÉDITOS</v>
          </cell>
          <cell r="C6" t="str">
            <v>CONVOCATORIA POR MERITOS</v>
          </cell>
          <cell r="D6" t="str">
            <v>3 DV 2</v>
          </cell>
          <cell r="E6" t="str">
            <v>3 P JURÍDICA - UNIÓN TEMPORAL o CONSORCIO</v>
          </cell>
          <cell r="F6" t="str">
            <v>DIVISIÓN COMERCIAL</v>
          </cell>
          <cell r="G6" t="str">
            <v>N/A</v>
          </cell>
          <cell r="I6" t="str">
            <v>3 ESTABILIDAD_CALIDAD DE LA OBRA</v>
          </cell>
          <cell r="J6" t="str">
            <v>3 CÉDULA DE CIUDADANÍA</v>
          </cell>
          <cell r="L6" t="str">
            <v>3 GARANTÍAS BANCARIAS A PRIMER REQUERIMIENTO</v>
          </cell>
          <cell r="O6" t="str">
            <v>JEFERSON VANEGAS RESTREPO</v>
          </cell>
          <cell r="R6" t="str">
            <v>Firma Supervisor</v>
          </cell>
          <cell r="T6" t="str">
            <v>DIVISIÓN COMERCIAL</v>
          </cell>
          <cell r="V6" t="str">
            <v>3 INTERVENTOR y SUPERVISOR</v>
          </cell>
          <cell r="X6" t="str">
            <v>Actualizado 3</v>
          </cell>
          <cell r="Z6" t="str">
            <v>VIGENCIA 2020</v>
          </cell>
          <cell r="AB6" t="str">
            <v>ADICION 3</v>
          </cell>
          <cell r="AD6" t="str">
            <v>PRORROGA 3</v>
          </cell>
          <cell r="AF6" t="str">
            <v>MODIFICACION 3</v>
          </cell>
        </row>
        <row r="7">
          <cell r="B7" t="str">
            <v>4 COMISION</v>
          </cell>
          <cell r="C7" t="str">
            <v>CONTRATACIÓN DIRECTA</v>
          </cell>
          <cell r="D7" t="str">
            <v>4 DV 3</v>
          </cell>
          <cell r="F7" t="str">
            <v xml:space="preserve">DIVISIÓN DE AFILIADOS Y ENTIDADES </v>
          </cell>
          <cell r="I7" t="str">
            <v>4 PAGO DE SALARIOS_PRESTACIONES SOCIALES LEGALES</v>
          </cell>
          <cell r="J7" t="str">
            <v>4 CÉDULA DE EXTRANJERÍA</v>
          </cell>
          <cell r="L7" t="str">
            <v>4 ENDOSO EN GARANTÍA DE TÍTULOS VALORES</v>
          </cell>
          <cell r="O7" t="str">
            <v>CLARA MILENA MARTINEZ RAIRAN</v>
          </cell>
          <cell r="R7" t="str">
            <v>Revisión Secretaria General</v>
          </cell>
          <cell r="T7" t="str">
            <v xml:space="preserve">DIVISIÓN DE AFILIADOS Y ENTIDADES </v>
          </cell>
          <cell r="X7" t="str">
            <v>Actualizado 4</v>
          </cell>
          <cell r="Z7" t="str">
            <v>VIGENCIA 2021</v>
          </cell>
          <cell r="AB7" t="str">
            <v>ADICION 4</v>
          </cell>
          <cell r="AD7" t="str">
            <v>PRORROGA 4</v>
          </cell>
          <cell r="AF7" t="str">
            <v>MODIFICACION 4</v>
          </cell>
        </row>
        <row r="8">
          <cell r="B8" t="str">
            <v>5 COMODATO</v>
          </cell>
          <cell r="D8" t="str">
            <v>5 DV 4</v>
          </cell>
          <cell r="F8" t="str">
            <v>DIVISIÓN DE CARTERA</v>
          </cell>
          <cell r="I8" t="str">
            <v>5 RESPONSABILIDAD EXTRACONTRACTUAL</v>
          </cell>
          <cell r="J8" t="str">
            <v>5 NO SE DILIGENCIA INFORMACIÓN PARA ESTE FORMULARIO EN ESTE PERÍODO DE REPORTE</v>
          </cell>
          <cell r="L8" t="str">
            <v>5 DEPÓSITO DE DINERO EN GARANTÍA</v>
          </cell>
          <cell r="O8" t="str">
            <v>MARIA CRISTINA PRIETO ARIAS</v>
          </cell>
          <cell r="T8" t="str">
            <v>DIVISIÓN DE CARTERA</v>
          </cell>
          <cell r="X8" t="str">
            <v>Actualizado 5</v>
          </cell>
          <cell r="Z8" t="str">
            <v>VIGENCIA 2022</v>
          </cell>
          <cell r="AB8" t="str">
            <v>ADICION 5</v>
          </cell>
          <cell r="AD8" t="str">
            <v>PRORROGA 5</v>
          </cell>
          <cell r="AF8" t="str">
            <v>MODIFICACION 5</v>
          </cell>
        </row>
        <row r="9">
          <cell r="B9" t="str">
            <v>6 COMPRAVENTA MERCANTIL</v>
          </cell>
          <cell r="D9" t="str">
            <v>6 DV 5</v>
          </cell>
          <cell r="F9" t="str">
            <v>DIVISIÓN DE CESANTÍAS</v>
          </cell>
          <cell r="I9" t="str">
            <v>6 BUEN MANEJO_CORRECTA INVERSIÓN DEL ANTICIPO</v>
          </cell>
          <cell r="L9" t="str">
            <v>6 NO CONSTITUYÓ GARANTÍAS</v>
          </cell>
          <cell r="O9" t="str">
            <v>ELSY ESMERALDAMARTINEZ</v>
          </cell>
          <cell r="T9" t="str">
            <v>DIVISIÓN DE CESANTÍAS</v>
          </cell>
          <cell r="X9" t="str">
            <v>Actualizado 6</v>
          </cell>
          <cell r="AB9" t="str">
            <v>ADICION 6</v>
          </cell>
          <cell r="AD9" t="str">
            <v>PRORROGA 6</v>
          </cell>
          <cell r="AF9" t="str">
            <v>MODIFICACION 6</v>
          </cell>
        </row>
        <row r="10">
          <cell r="B10" t="str">
            <v>7 COMPRAVENTA y/o SUMINISTRO</v>
          </cell>
          <cell r="D10" t="str">
            <v>7 DV 6</v>
          </cell>
          <cell r="F10" t="str">
            <v>DIVISIÓN DE CONTABILIDAD</v>
          </cell>
          <cell r="I10" t="str">
            <v>7 CALIDAD_CORRECTO FUNCIONAMIENTO DE LOS BIENES SUMISTRADOS</v>
          </cell>
          <cell r="O10" t="str">
            <v>ANDRES FORERO FORERO</v>
          </cell>
          <cell r="T10" t="str">
            <v>DIVISIÓN DE CONTABILIDAD</v>
          </cell>
          <cell r="X10" t="str">
            <v>Actualizado 7</v>
          </cell>
          <cell r="AB10" t="str">
            <v>ADICION 7</v>
          </cell>
          <cell r="AD10" t="str">
            <v>PRORROGA 7</v>
          </cell>
          <cell r="AF10" t="str">
            <v>MODIFICACION 7</v>
          </cell>
        </row>
        <row r="11">
          <cell r="B11" t="str">
            <v>8 CONCESIÓN</v>
          </cell>
          <cell r="D11" t="str">
            <v>8 DV 7</v>
          </cell>
          <cell r="F11" t="str">
            <v>DIVISIÓN DE CRÉDITO</v>
          </cell>
          <cell r="I11" t="str">
            <v>8 CALIDAD DL SERVICIO</v>
          </cell>
          <cell r="T11" t="str">
            <v>DIVISIÓN DE CRÉDITO</v>
          </cell>
          <cell r="X11" t="str">
            <v>Actualizado 8</v>
          </cell>
          <cell r="AB11" t="str">
            <v>ADICION 8</v>
          </cell>
          <cell r="AD11" t="str">
            <v>PRORROGA 8</v>
          </cell>
          <cell r="AF11" t="str">
            <v>MODIFICACION 8</v>
          </cell>
        </row>
        <row r="12">
          <cell r="B12" t="str">
            <v>9 CONSULTORÍA</v>
          </cell>
          <cell r="D12" t="str">
            <v>9 DV 8</v>
          </cell>
          <cell r="F12" t="str">
            <v>DIVISIÓN DE DESARROLLO ORGANIZACIONAL</v>
          </cell>
          <cell r="I12" t="str">
            <v>9 CONTRATO D GARANTÍA BANCARIA</v>
          </cell>
          <cell r="T12" t="str">
            <v>DIVISIÓN DE DESARROLLO ORGANIZACIONAL</v>
          </cell>
          <cell r="X12" t="str">
            <v>Actualizado 9</v>
          </cell>
          <cell r="AB12" t="str">
            <v>ADICION 9</v>
          </cell>
          <cell r="AD12" t="str">
            <v>PRORROGA 9</v>
          </cell>
          <cell r="AF12" t="str">
            <v>MODIFICACION 9</v>
          </cell>
        </row>
        <row r="13">
          <cell r="B13" t="str">
            <v>10 CONTRATOS DE ACTIVIDAD CIENTÍFICA Y TECNOLÓGICA</v>
          </cell>
          <cell r="D13" t="str">
            <v>10 DV 9</v>
          </cell>
          <cell r="F13" t="str">
            <v>DIVISIÓN DE GESTIÓN HUMANA</v>
          </cell>
          <cell r="I13" t="str">
            <v>10 CARTA DE CRÉDITO STAND-BY</v>
          </cell>
          <cell r="T13" t="str">
            <v>DIVISIÓN DE GESTIÓN HUMANA</v>
          </cell>
          <cell r="X13" t="str">
            <v>Actualizado 10</v>
          </cell>
          <cell r="AB13" t="str">
            <v>ADICION 10</v>
          </cell>
          <cell r="AD13" t="str">
            <v>PRORROGA 10</v>
          </cell>
          <cell r="AF13" t="str">
            <v>MODIFICACION 10</v>
          </cell>
        </row>
        <row r="14">
          <cell r="B14" t="str">
            <v>11 CONTRATOS DE ESTABILIDAD JURÍDICA</v>
          </cell>
          <cell r="D14" t="str">
            <v>11 N/A</v>
          </cell>
          <cell r="F14" t="str">
            <v>DIVISIÓN DE MERCADEO</v>
          </cell>
          <cell r="I14" t="str">
            <v>11 CONTRATO D GARANTÍA BANCARIA + CARTA D CRÉDITO STAND-BY</v>
          </cell>
          <cell r="T14" t="str">
            <v>DIVISIÓN DE MERCADEO</v>
          </cell>
          <cell r="X14" t="str">
            <v>No Aplica</v>
          </cell>
          <cell r="AB14" t="str">
            <v>NO APLICA</v>
          </cell>
          <cell r="AD14" t="str">
            <v>NO APLICA</v>
          </cell>
          <cell r="AF14" t="str">
            <v>NO APLICA</v>
          </cell>
        </row>
        <row r="15">
          <cell r="B15" t="str">
            <v>12 DEPÓSITO</v>
          </cell>
          <cell r="F15" t="str">
            <v>DIVISIÓN DE PLANEACIÓN FINANCIERA</v>
          </cell>
          <cell r="I15" t="str">
            <v>12 SERIEDAD D LA OFERTA + CUMPLIMIENTO</v>
          </cell>
          <cell r="T15" t="str">
            <v>DIVISIÓN DE PLANEACIÓN FINANCIERA</v>
          </cell>
        </row>
        <row r="16">
          <cell r="B16" t="str">
            <v>13 FACTORING</v>
          </cell>
          <cell r="F16" t="str">
            <v>DIVISIÓN DE TESORERÍA</v>
          </cell>
          <cell r="I16" t="str">
            <v>13 SERIEDAD D LA OFERTA + ESTABILIDAD_CALIDAD D LA OBRA</v>
          </cell>
          <cell r="T16" t="str">
            <v>DIVISIÓN DE TESORERÍA</v>
          </cell>
        </row>
        <row r="17">
          <cell r="B17" t="str">
            <v>14 FIDUCIA y/o ENCARGO FIDUCIARIO</v>
          </cell>
          <cell r="F17" t="str">
            <v>DIVISIÓN INVESTIGACIÓN Y DESARROLLO DE PRODUCTOS</v>
          </cell>
          <cell r="I17" t="str">
            <v>14 SERIEDAD D LA OFERTA + PAGO D SALARIOS_PRESTACIONES SOCIALES LEGALES</v>
          </cell>
          <cell r="T17" t="str">
            <v>DIVISIÓN INVESTIGACIÓN Y DESARROLLO DE PRODUCTOS</v>
          </cell>
        </row>
        <row r="18">
          <cell r="B18" t="str">
            <v>15 FLETAMENTO</v>
          </cell>
          <cell r="F18" t="str">
            <v>DIVISIÓN PRESUPUESTO</v>
          </cell>
          <cell r="I18" t="str">
            <v>15 SERIEDAD D LA OFERTA + RESPONSABILIDAD EXTRACONTRACTUAL</v>
          </cell>
          <cell r="T18" t="str">
            <v>DIVISIÓN PRESUPUESTO</v>
          </cell>
        </row>
        <row r="19">
          <cell r="B19" t="str">
            <v>16 FRANQUICIA</v>
          </cell>
          <cell r="F19" t="str">
            <v>OFICINA COMERCIAL Y MERCADEO</v>
          </cell>
          <cell r="I19" t="str">
            <v>16 SERIEDAD D LA OFERTA + BUEN MANEJO_CORRECTA INVERSIÓN DEL ANTICIPO</v>
          </cell>
          <cell r="T19" t="str">
            <v>OFICINA COMERCIAL Y MERCADEO</v>
          </cell>
        </row>
        <row r="20">
          <cell r="B20" t="str">
            <v>17 INTERVENTORÍA</v>
          </cell>
          <cell r="F20" t="str">
            <v>OFICINA CONTROL INTERNO</v>
          </cell>
          <cell r="I20" t="str">
            <v>17 SERIEDAD DOFERTA + CALIDAD_CORRECTO FUNCIONAM D BIENES_SUMISTR</v>
          </cell>
          <cell r="T20" t="str">
            <v>OFICINA CONTROL INTERNO</v>
          </cell>
        </row>
        <row r="21">
          <cell r="B21" t="str">
            <v>18 LEASING</v>
          </cell>
          <cell r="F21" t="str">
            <v>OFICINA INFORMÁTICA</v>
          </cell>
          <cell r="I21" t="str">
            <v>18 SERIEDAD D LA OFERTA + CALIDAD DEL SERVICIO</v>
          </cell>
          <cell r="T21" t="str">
            <v>OFICINA INFORMÁTICA</v>
          </cell>
        </row>
        <row r="22">
          <cell r="B22" t="str">
            <v>19 MANTENIMIENTO y/o REPARACIÓN</v>
          </cell>
          <cell r="F22" t="str">
            <v>OFICINA JURÍDICA</v>
          </cell>
          <cell r="I22" t="str">
            <v>19 SERIEDAD D LA OFERTA + CUMPLIM + ESTABIL_CALIDAD D LA OBRA</v>
          </cell>
          <cell r="T22" t="str">
            <v>OFICINA JURÍDICA</v>
          </cell>
        </row>
        <row r="23">
          <cell r="B23" t="str">
            <v>20 MEDIACIÓN o MANDATO</v>
          </cell>
          <cell r="F23" t="str">
            <v>OFICINA PLANEACIÓN</v>
          </cell>
          <cell r="I23" t="str">
            <v>20 SERIEDAD D LA OFERTA + CUMPLIM + PAGO D SALARIOS_PRESTAC SOC LEGALES</v>
          </cell>
          <cell r="T23" t="str">
            <v>OFICINA PLANEACIÓN</v>
          </cell>
        </row>
        <row r="24">
          <cell r="B24" t="str">
            <v>21 OBRA PÚBLICA</v>
          </cell>
          <cell r="F24" t="str">
            <v>SECRETARIA GENERAL</v>
          </cell>
          <cell r="I24" t="str">
            <v>21 SERIEDAD D LA OFERTA + CUMPLIM + RESPONSAB EXTRACONTRACTUAL</v>
          </cell>
          <cell r="T24" t="str">
            <v>SECRETARIA GENERAL</v>
          </cell>
        </row>
        <row r="25">
          <cell r="B25" t="str">
            <v>22 PERMUTA</v>
          </cell>
          <cell r="F25" t="str">
            <v>VICEPRESIDENCIA DE CRÉDITO Y CESANTÍAS</v>
          </cell>
          <cell r="I25" t="str">
            <v>22 SERIEDAD D LA OFERTA + CUMPLIM + BUEN MANEJO_CORRECTA INVER  DL ANTICIPO</v>
          </cell>
          <cell r="T25" t="str">
            <v>VICEPRESIDENCIA DE CRÉDITO Y CESANTÍAS</v>
          </cell>
        </row>
        <row r="26">
          <cell r="B26" t="str">
            <v>23 PRESTACIÓN DE SERVICIOS</v>
          </cell>
          <cell r="F26" t="str">
            <v>VICEPRESIDENCIA DE RIESGO</v>
          </cell>
          <cell r="I26" t="str">
            <v xml:space="preserve">23 SERIEDAD D LA OFERTA + CUMPLIM + CALIDAD_CORRECTO FUNCIONAM D LOS BIENES SUMIN </v>
          </cell>
          <cell r="T26" t="str">
            <v>VICEPRESIDENCIA DE RIESGO</v>
          </cell>
        </row>
        <row r="27">
          <cell r="B27" t="str">
            <v>24 PRESTACIÓN DE SERVICIOS DE SALUD</v>
          </cell>
          <cell r="F27" t="str">
            <v>VICEPRESIDENCIA FINANCIERA</v>
          </cell>
          <cell r="I27" t="str">
            <v>24 SERIEDAD D LA OFERTA + CUMPLIM + CALIDAD DL SERVICIO</v>
          </cell>
          <cell r="T27" t="str">
            <v>VICEPRESIDENCIA FINANCIERA</v>
          </cell>
        </row>
        <row r="28">
          <cell r="B28" t="str">
            <v>25 PRÉSTAMO o MUTUO</v>
          </cell>
          <cell r="F28" t="str">
            <v>CENTRO DE ESTUDIOS</v>
          </cell>
          <cell r="I28" t="str">
            <v>25 SERIEDAD D OFERTA + CUMPLIM + ESTABIL_CALIDAD D OBRA+ PAGO SALAR_PRESTAC SOC LEG</v>
          </cell>
          <cell r="T28" t="str">
            <v>CENTRO DE ESTUDIOS</v>
          </cell>
        </row>
        <row r="29">
          <cell r="B29" t="str">
            <v>26 PUBLICIDAD</v>
          </cell>
          <cell r="F29" t="str">
            <v>GRUPO DE SEGUROS</v>
          </cell>
          <cell r="I29" t="str">
            <v>26 SERIEDAD D OFERTA + CUMPLIM + ESTABIL_CALIDAD D OBRA+ RESPONSAB EXTRACONTRACTUAL</v>
          </cell>
        </row>
        <row r="30">
          <cell r="B30" t="str">
            <v>27 RENTING</v>
          </cell>
          <cell r="F30" t="str">
            <v>GRUPO COMUNICACIONES</v>
          </cell>
          <cell r="I30" t="str">
            <v>30 SERIEDAD D LA OFERTA + CUMPLIM + ESTABIL_CALIDAD D OBRA+ CALIDAD DL SERVICIO</v>
          </cell>
        </row>
        <row r="31">
          <cell r="B31" t="str">
            <v>28 SEGUROS</v>
          </cell>
          <cell r="I31" t="str">
            <v>40 CUMPLIM+ ESTABIL_CALIDAD D LA OBRA</v>
          </cell>
        </row>
        <row r="32">
          <cell r="B32" t="str">
            <v>29 TRANSPORTE</v>
          </cell>
          <cell r="I32" t="str">
            <v>41 CUMPLIM+ PAGO D SALARIOS_PRESTAC SOC LEGALES</v>
          </cell>
        </row>
        <row r="33">
          <cell r="B33" t="str">
            <v>30 OTROS</v>
          </cell>
          <cell r="I33" t="str">
            <v>42 CUMPLIM+ RESPONSAB EXTRACONTRACTUAL</v>
          </cell>
        </row>
        <row r="34">
          <cell r="B34" t="str">
            <v>99999998 NO SE DILIGENCIA INFORMACIÓN PARA ESTE FORMULARIO EN ESTE PERÍODO DE REPORTE</v>
          </cell>
          <cell r="I34" t="str">
            <v>43 CUMPLIM+ BUEN MANEJO_CORRECTA INVER  DL ANTICIPO</v>
          </cell>
        </row>
        <row r="35">
          <cell r="I35" t="str">
            <v xml:space="preserve">44 CUMPLIM+ CALIDAD_CORRECTO FUNCIONAM D LOS BIENES SUMIN </v>
          </cell>
        </row>
        <row r="36">
          <cell r="I36" t="str">
            <v>45 CUMPLIM+ CALIDAD DL SERVICIO</v>
          </cell>
        </row>
        <row r="37">
          <cell r="I37" t="str">
            <v>46 CUMPLIM+ ESTABIL_CALIDAD D OBRA+ PAGO D SALARIOS_PRESTAC SOC LEGALES</v>
          </cell>
        </row>
        <row r="38">
          <cell r="I38" t="str">
            <v>47 CUMPLIM+ ESTABIL_CALIDAD D OBRA+ RESPONSAB EXTRACONTRACTUAL</v>
          </cell>
        </row>
        <row r="39">
          <cell r="I39" t="str">
            <v>48 CUMPLIM+ ESTABIL_CALIDAD D OBRA+ BUEN MANEJO_CORRECTA INVER  DL ANTICIPO</v>
          </cell>
        </row>
        <row r="40">
          <cell r="I40" t="str">
            <v xml:space="preserve">49 CUMPLIM+ ESTABIL_CALIDAD D OBRA+ CALIDAD_CORRECTO FUNCIONAM D LOS BIENES SUMIN </v>
          </cell>
        </row>
        <row r="41">
          <cell r="I41" t="str">
            <v xml:space="preserve">50 CUMPLIM+ ESTABIL_CALIDAD D OBRA+ CALIDAD_CORRECTO FUNCIONAM D LOS BIENES SUMIN </v>
          </cell>
        </row>
        <row r="42">
          <cell r="I42" t="str">
            <v>51 CUMPLIM+ ESTABIL_CALIDAD D OBRA+ CALIDAD DL SERVICIO</v>
          </cell>
        </row>
        <row r="43">
          <cell r="I43" t="str">
            <v>61 ESTABIL_CALIDAD D OBRA+ PAGO D SALARIOS_PRESTAC SOC LEGALES</v>
          </cell>
        </row>
        <row r="44">
          <cell r="I44" t="str">
            <v>62 ESTABIL_CALIDAD D OBRA+ RESPONSAB EXTRACONTRACTUAL</v>
          </cell>
        </row>
        <row r="45">
          <cell r="I45" t="str">
            <v>63 ESTABIL_CALIDAD D OBRA+ BUEN MANEJO_CORRECTA INVER  DL ANTICIPO</v>
          </cell>
        </row>
        <row r="46">
          <cell r="I46" t="str">
            <v xml:space="preserve">64 ESTABIL_CALIDAD D OBRA+ CALIDAD_CORRECTO FUNCIONAM D LOS BIENES SUMIN </v>
          </cell>
        </row>
        <row r="47">
          <cell r="I47" t="str">
            <v xml:space="preserve">65 ESTABIL_CALIDAD D OBRA+ CALIDAD_CORRECTO FUNCIONAM D LOS BIENES SUMIN </v>
          </cell>
        </row>
        <row r="48">
          <cell r="I48" t="str">
            <v>66 ESTABIL_CALIDAD D OBRA+ CALIDAD DL SERVICIO</v>
          </cell>
        </row>
        <row r="49">
          <cell r="I49" t="str">
            <v>70 ESTABIL_CALIDAD D OBRA+ PAGO D SALARIOS_PRESTAC SOC LEG + CALIDAD DL SERVICIO</v>
          </cell>
        </row>
        <row r="50">
          <cell r="I50" t="str">
            <v>76 PAGO D SALARIOS_PRESTAC SOC LEG + RESPONSAB EXTRACONTRACTUAL</v>
          </cell>
        </row>
        <row r="51">
          <cell r="I51" t="str">
            <v>77 PAGO D SALARIOS_PRESTAC SOC LEG + BUEN MANEJO_CORRECTA INVER  DL ANTICIPO</v>
          </cell>
        </row>
        <row r="52">
          <cell r="I52" t="str">
            <v xml:space="preserve">78 PAGO D SALARIOS_PRESTAC SOC LEG + CALIDAD_CORRECTO FUNCIONAM D LOS BIENES SUMIN </v>
          </cell>
        </row>
        <row r="53">
          <cell r="I53" t="str">
            <v>79 PAGO D SALARIOS_PRESTAC SOC LEG + CALIDAD DL SERVICIO</v>
          </cell>
        </row>
        <row r="54">
          <cell r="I54" t="str">
            <v>85 RESPONSAB EXTRACONTRACTUAL + BUEN MANEJO_CORRECTA INVER  DL ANTICIPO</v>
          </cell>
        </row>
        <row r="55">
          <cell r="I55" t="str">
            <v xml:space="preserve">86 RESPONSAB EXTRACONTRACTUAL + CALIDAD_CORRECTO FUNCIONAM D LOS BIENES SUMIN </v>
          </cell>
        </row>
        <row r="56">
          <cell r="I56" t="str">
            <v>87 RESPONSAB EXTRACONTRACTUAL + CALIDAD DL SERVICIO</v>
          </cell>
        </row>
        <row r="57">
          <cell r="I57" t="str">
            <v>91 CALIDAD_CORRECTO FUNCIONAM D LOS BIENES SUMIN  + CALIDAD DL SERVICIO</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AD3EA-D8F3-432C-A392-B802C0FD7DCA}">
  <sheetPr>
    <tabColor theme="8" tint="-0.499984740745262"/>
  </sheetPr>
  <dimension ref="A1:N31"/>
  <sheetViews>
    <sheetView showGridLines="0" tabSelected="1" topLeftCell="A2" zoomScaleNormal="100" zoomScaleSheetLayoutView="100" workbookViewId="0">
      <pane xSplit="1" ySplit="1" topLeftCell="E28" activePane="bottomRight" state="frozen"/>
      <selection activeCell="C2" sqref="C2"/>
      <selection pane="topRight" activeCell="D2" sqref="D2"/>
      <selection pane="bottomLeft" activeCell="C3" sqref="C3"/>
      <selection pane="bottomRight" activeCell="N3" sqref="N3:N31"/>
    </sheetView>
  </sheetViews>
  <sheetFormatPr baseColWidth="10" defaultRowHeight="15" x14ac:dyDescent="0.25"/>
  <cols>
    <col min="1" max="1" width="7.5703125" style="4" bestFit="1" customWidth="1"/>
    <col min="2" max="2" width="14" style="34" customWidth="1"/>
    <col min="3" max="3" width="13.7109375" style="34" customWidth="1"/>
    <col min="4" max="4" width="22.28515625" style="34" customWidth="1"/>
    <col min="5" max="5" width="20" style="34" customWidth="1"/>
    <col min="6" max="6" width="9" style="33" customWidth="1"/>
    <col min="7" max="7" width="8.5703125" style="35" customWidth="1"/>
    <col min="8" max="8" width="11.28515625" style="35" customWidth="1"/>
    <col min="9" max="9" width="19" style="36" customWidth="1"/>
    <col min="10" max="10" width="37.28515625" style="37" customWidth="1"/>
    <col min="11" max="11" width="18.5703125" style="38" customWidth="1"/>
    <col min="12" max="12" width="12.7109375" style="39" customWidth="1"/>
    <col min="13" max="13" width="14.5703125" style="34" customWidth="1"/>
    <col min="14" max="14" width="15.5703125" style="40" customWidth="1"/>
    <col min="15" max="16384" width="11.42578125" style="34"/>
  </cols>
  <sheetData>
    <row r="1" spans="1:14" s="4" customFormat="1" ht="21.75" hidden="1" customHeight="1" x14ac:dyDescent="0.25">
      <c r="A1" s="1"/>
      <c r="B1" s="2"/>
      <c r="C1" s="2"/>
      <c r="D1" s="2"/>
      <c r="E1" s="2"/>
      <c r="F1" s="2"/>
      <c r="G1" s="2"/>
      <c r="H1" s="2"/>
      <c r="I1" s="3"/>
      <c r="J1" s="3"/>
      <c r="K1" s="2"/>
      <c r="L1" s="2"/>
      <c r="M1" s="2"/>
      <c r="N1" s="2"/>
    </row>
    <row r="2" spans="1:14" s="12" customFormat="1" ht="30.75" customHeight="1" x14ac:dyDescent="0.2">
      <c r="A2" s="5" t="s">
        <v>0</v>
      </c>
      <c r="B2" s="7" t="s">
        <v>1</v>
      </c>
      <c r="C2" s="6" t="s">
        <v>2</v>
      </c>
      <c r="D2" s="6" t="s">
        <v>3</v>
      </c>
      <c r="E2" s="6" t="s">
        <v>4</v>
      </c>
      <c r="F2" s="8" t="s">
        <v>5</v>
      </c>
      <c r="G2" s="8" t="s">
        <v>6</v>
      </c>
      <c r="H2" s="8" t="s">
        <v>7</v>
      </c>
      <c r="I2" s="9" t="s">
        <v>8</v>
      </c>
      <c r="J2" s="9" t="s">
        <v>9</v>
      </c>
      <c r="K2" s="6" t="s">
        <v>10</v>
      </c>
      <c r="L2" s="10" t="s">
        <v>11</v>
      </c>
      <c r="M2" s="10" t="s">
        <v>12</v>
      </c>
      <c r="N2" s="11" t="s">
        <v>13</v>
      </c>
    </row>
    <row r="3" spans="1:14" s="19" customFormat="1" ht="27" x14ac:dyDescent="0.2">
      <c r="A3" s="13">
        <v>1</v>
      </c>
      <c r="B3" s="14" t="s">
        <v>16</v>
      </c>
      <c r="C3" s="20" t="s">
        <v>27</v>
      </c>
      <c r="D3" s="20" t="s">
        <v>52</v>
      </c>
      <c r="E3" s="20" t="s">
        <v>23</v>
      </c>
      <c r="F3" s="25">
        <v>101</v>
      </c>
      <c r="G3" s="15">
        <v>2021</v>
      </c>
      <c r="H3" s="15" t="s">
        <v>26</v>
      </c>
      <c r="I3" s="21" t="s">
        <v>41</v>
      </c>
      <c r="J3" s="17" t="s">
        <v>53</v>
      </c>
      <c r="K3" s="18" t="str">
        <f t="shared" ref="K3:K31" si="0">IF(L3=0," - - - ",UPPER(TEXT(L3,"mmmm")))</f>
        <v>SEPTIEMBRE</v>
      </c>
      <c r="L3" s="23">
        <v>44445</v>
      </c>
      <c r="M3" s="22" t="s">
        <v>17</v>
      </c>
      <c r="N3" s="24">
        <v>21000000</v>
      </c>
    </row>
    <row r="4" spans="1:14" s="19" customFormat="1" ht="36" x14ac:dyDescent="0.2">
      <c r="A4" s="13">
        <v>2</v>
      </c>
      <c r="B4" s="14" t="s">
        <v>16</v>
      </c>
      <c r="C4" s="20" t="s">
        <v>27</v>
      </c>
      <c r="D4" s="20" t="s">
        <v>59</v>
      </c>
      <c r="E4" s="20" t="s">
        <v>23</v>
      </c>
      <c r="F4" s="25">
        <v>106</v>
      </c>
      <c r="G4" s="15">
        <v>2021</v>
      </c>
      <c r="H4" s="15" t="s">
        <v>26</v>
      </c>
      <c r="I4" s="21" t="s">
        <v>60</v>
      </c>
      <c r="J4" s="17" t="s">
        <v>61</v>
      </c>
      <c r="K4" s="18" t="str">
        <f t="shared" si="0"/>
        <v>SEPTIEMBRE</v>
      </c>
      <c r="L4" s="23">
        <v>44452</v>
      </c>
      <c r="M4" s="22" t="s">
        <v>17</v>
      </c>
      <c r="N4" s="24">
        <v>79497000</v>
      </c>
    </row>
    <row r="5" spans="1:14" s="19" customFormat="1" ht="63" x14ac:dyDescent="0.2">
      <c r="A5" s="13">
        <v>3</v>
      </c>
      <c r="B5" s="14" t="s">
        <v>16</v>
      </c>
      <c r="C5" s="20" t="s">
        <v>27</v>
      </c>
      <c r="D5" s="20" t="s">
        <v>71</v>
      </c>
      <c r="E5" s="20" t="s">
        <v>39</v>
      </c>
      <c r="F5" s="25">
        <v>110</v>
      </c>
      <c r="G5" s="15">
        <v>2021</v>
      </c>
      <c r="H5" s="15" t="s">
        <v>26</v>
      </c>
      <c r="I5" s="21" t="s">
        <v>48</v>
      </c>
      <c r="J5" s="17" t="s">
        <v>72</v>
      </c>
      <c r="K5" s="18" t="str">
        <f t="shared" si="0"/>
        <v>SEPTIEMBRE</v>
      </c>
      <c r="L5" s="23">
        <v>44449</v>
      </c>
      <c r="M5" s="22" t="s">
        <v>21</v>
      </c>
      <c r="N5" s="24">
        <v>177567194</v>
      </c>
    </row>
    <row r="6" spans="1:14" s="19" customFormat="1" ht="24" x14ac:dyDescent="0.2">
      <c r="A6" s="13">
        <v>4</v>
      </c>
      <c r="B6" s="14" t="s">
        <v>16</v>
      </c>
      <c r="C6" s="20" t="s">
        <v>27</v>
      </c>
      <c r="D6" s="20" t="s">
        <v>78</v>
      </c>
      <c r="E6" s="20" t="s">
        <v>19</v>
      </c>
      <c r="F6" s="25">
        <v>113</v>
      </c>
      <c r="G6" s="15">
        <v>2021</v>
      </c>
      <c r="H6" s="15" t="s">
        <v>26</v>
      </c>
      <c r="I6" s="21" t="s">
        <v>79</v>
      </c>
      <c r="J6" s="17" t="s">
        <v>80</v>
      </c>
      <c r="K6" s="18" t="str">
        <f t="shared" si="0"/>
        <v>SEPTIEMBRE</v>
      </c>
      <c r="L6" s="23">
        <v>44452</v>
      </c>
      <c r="M6" s="22" t="s">
        <v>17</v>
      </c>
      <c r="N6" s="24">
        <v>152566656</v>
      </c>
    </row>
    <row r="7" spans="1:14" s="19" customFormat="1" ht="24" x14ac:dyDescent="0.2">
      <c r="A7" s="13">
        <v>5</v>
      </c>
      <c r="B7" s="14" t="s">
        <v>16</v>
      </c>
      <c r="C7" s="20" t="s">
        <v>27</v>
      </c>
      <c r="D7" s="20" t="s">
        <v>90</v>
      </c>
      <c r="E7" s="20" t="s">
        <v>19</v>
      </c>
      <c r="F7" s="25">
        <v>118</v>
      </c>
      <c r="G7" s="15">
        <v>2021</v>
      </c>
      <c r="H7" s="15" t="s">
        <v>26</v>
      </c>
      <c r="I7" s="21" t="s">
        <v>36</v>
      </c>
      <c r="J7" s="17" t="s">
        <v>91</v>
      </c>
      <c r="K7" s="18" t="str">
        <f t="shared" si="0"/>
        <v>SEPTIEMBRE</v>
      </c>
      <c r="L7" s="23">
        <v>44453</v>
      </c>
      <c r="M7" s="22" t="s">
        <v>17</v>
      </c>
      <c r="N7" s="24">
        <v>121359144</v>
      </c>
    </row>
    <row r="8" spans="1:14" s="19" customFormat="1" ht="36" customHeight="1" x14ac:dyDescent="0.2">
      <c r="A8" s="13">
        <v>6</v>
      </c>
      <c r="B8" s="14" t="s">
        <v>16</v>
      </c>
      <c r="C8" s="20" t="s">
        <v>27</v>
      </c>
      <c r="D8" s="20" t="s">
        <v>95</v>
      </c>
      <c r="E8" s="20" t="s">
        <v>19</v>
      </c>
      <c r="F8" s="25">
        <v>120</v>
      </c>
      <c r="G8" s="15">
        <v>2021</v>
      </c>
      <c r="H8" s="15" t="s">
        <v>26</v>
      </c>
      <c r="I8" s="21" t="s">
        <v>42</v>
      </c>
      <c r="J8" s="17" t="s">
        <v>96</v>
      </c>
      <c r="K8" s="18" t="str">
        <f t="shared" si="0"/>
        <v>SEPTIEMBRE</v>
      </c>
      <c r="L8" s="23">
        <v>44455</v>
      </c>
      <c r="M8" s="22" t="s">
        <v>17</v>
      </c>
      <c r="N8" s="24">
        <v>22200000</v>
      </c>
    </row>
    <row r="9" spans="1:14" s="19" customFormat="1" ht="36" customHeight="1" x14ac:dyDescent="0.2">
      <c r="A9" s="13">
        <v>7</v>
      </c>
      <c r="B9" s="14" t="s">
        <v>16</v>
      </c>
      <c r="C9" s="20" t="s">
        <v>27</v>
      </c>
      <c r="D9" s="26" t="s">
        <v>101</v>
      </c>
      <c r="E9" s="20" t="s">
        <v>35</v>
      </c>
      <c r="F9" s="25">
        <v>123</v>
      </c>
      <c r="G9" s="15">
        <v>2021</v>
      </c>
      <c r="H9" s="15" t="s">
        <v>26</v>
      </c>
      <c r="I9" s="16" t="s">
        <v>102</v>
      </c>
      <c r="J9" s="17" t="s">
        <v>103</v>
      </c>
      <c r="K9" s="18" t="str">
        <f t="shared" si="0"/>
        <v>SEPTIEMBRE</v>
      </c>
      <c r="L9" s="23">
        <v>44461</v>
      </c>
      <c r="M9" s="22" t="s">
        <v>21</v>
      </c>
      <c r="N9" s="24">
        <v>15232000</v>
      </c>
    </row>
    <row r="10" spans="1:14" s="19" customFormat="1" ht="63" customHeight="1" x14ac:dyDescent="0.2">
      <c r="A10" s="13">
        <v>8</v>
      </c>
      <c r="B10" s="14" t="s">
        <v>18</v>
      </c>
      <c r="C10" s="20" t="s">
        <v>27</v>
      </c>
      <c r="D10" s="20" t="s">
        <v>65</v>
      </c>
      <c r="E10" s="20" t="s">
        <v>23</v>
      </c>
      <c r="F10" s="25">
        <v>108</v>
      </c>
      <c r="G10" s="15">
        <v>2021</v>
      </c>
      <c r="H10" s="15" t="s">
        <v>26</v>
      </c>
      <c r="I10" s="21" t="s">
        <v>66</v>
      </c>
      <c r="J10" s="17" t="s">
        <v>67</v>
      </c>
      <c r="K10" s="18" t="str">
        <f t="shared" si="0"/>
        <v>SEPTIEMBRE</v>
      </c>
      <c r="L10" s="23">
        <v>44453</v>
      </c>
      <c r="M10" s="22" t="s">
        <v>17</v>
      </c>
      <c r="N10" s="24">
        <v>43169630</v>
      </c>
    </row>
    <row r="11" spans="1:14" s="19" customFormat="1" ht="63" customHeight="1" x14ac:dyDescent="0.2">
      <c r="A11" s="13">
        <v>9</v>
      </c>
      <c r="B11" s="14" t="s">
        <v>18</v>
      </c>
      <c r="C11" s="20" t="s">
        <v>27</v>
      </c>
      <c r="D11" s="20" t="s">
        <v>120</v>
      </c>
      <c r="E11" s="20" t="s">
        <v>23</v>
      </c>
      <c r="F11" s="25">
        <v>129</v>
      </c>
      <c r="G11" s="15">
        <v>2021</v>
      </c>
      <c r="H11" s="15" t="s">
        <v>26</v>
      </c>
      <c r="I11" s="21" t="s">
        <v>121</v>
      </c>
      <c r="J11" s="17" t="s">
        <v>122</v>
      </c>
      <c r="K11" s="18" t="str">
        <f t="shared" si="0"/>
        <v>SEPTIEMBRE</v>
      </c>
      <c r="L11" s="23">
        <v>44469</v>
      </c>
      <c r="M11" s="22" t="s">
        <v>17</v>
      </c>
      <c r="N11" s="24">
        <v>260000000</v>
      </c>
    </row>
    <row r="12" spans="1:14" s="19" customFormat="1" ht="45" x14ac:dyDescent="0.2">
      <c r="A12" s="13">
        <v>10</v>
      </c>
      <c r="B12" s="14" t="s">
        <v>22</v>
      </c>
      <c r="C12" s="20" t="s">
        <v>27</v>
      </c>
      <c r="D12" s="20" t="s">
        <v>54</v>
      </c>
      <c r="E12" s="20" t="s">
        <v>23</v>
      </c>
      <c r="F12" s="25">
        <v>104</v>
      </c>
      <c r="G12" s="15">
        <v>2021</v>
      </c>
      <c r="H12" s="15" t="s">
        <v>26</v>
      </c>
      <c r="I12" s="21" t="s">
        <v>40</v>
      </c>
      <c r="J12" s="17" t="s">
        <v>55</v>
      </c>
      <c r="K12" s="18" t="str">
        <f t="shared" si="0"/>
        <v>SEPTIEMBRE</v>
      </c>
      <c r="L12" s="23">
        <v>44442</v>
      </c>
      <c r="M12" s="22" t="s">
        <v>17</v>
      </c>
      <c r="N12" s="24">
        <v>66834208</v>
      </c>
    </row>
    <row r="13" spans="1:14" s="19" customFormat="1" ht="33.75" customHeight="1" x14ac:dyDescent="0.2">
      <c r="A13" s="13">
        <v>11</v>
      </c>
      <c r="B13" s="14" t="s">
        <v>22</v>
      </c>
      <c r="C13" s="20" t="s">
        <v>44</v>
      </c>
      <c r="D13" s="20" t="s">
        <v>68</v>
      </c>
      <c r="E13" s="20" t="s">
        <v>31</v>
      </c>
      <c r="F13" s="25">
        <v>109</v>
      </c>
      <c r="G13" s="15">
        <v>2021</v>
      </c>
      <c r="H13" s="18" t="s">
        <v>26</v>
      </c>
      <c r="I13" s="21" t="s">
        <v>69</v>
      </c>
      <c r="J13" s="17" t="s">
        <v>70</v>
      </c>
      <c r="K13" s="18" t="str">
        <f t="shared" si="0"/>
        <v>SEPTIEMBRE</v>
      </c>
      <c r="L13" s="23">
        <v>44447</v>
      </c>
      <c r="M13" s="22" t="s">
        <v>17</v>
      </c>
      <c r="N13" s="24">
        <v>733559901</v>
      </c>
    </row>
    <row r="14" spans="1:14" s="19" customFormat="1" ht="54" x14ac:dyDescent="0.2">
      <c r="A14" s="13">
        <v>12</v>
      </c>
      <c r="B14" s="14" t="s">
        <v>22</v>
      </c>
      <c r="C14" s="20" t="s">
        <v>37</v>
      </c>
      <c r="D14" s="20" t="s">
        <v>87</v>
      </c>
      <c r="E14" s="20" t="s">
        <v>23</v>
      </c>
      <c r="F14" s="31">
        <v>117</v>
      </c>
      <c r="G14" s="15">
        <v>2021</v>
      </c>
      <c r="H14" s="15" t="s">
        <v>14</v>
      </c>
      <c r="I14" s="21" t="s">
        <v>88</v>
      </c>
      <c r="J14" s="17" t="s">
        <v>89</v>
      </c>
      <c r="K14" s="18" t="str">
        <f t="shared" si="0"/>
        <v>SEPTIEMBRE</v>
      </c>
      <c r="L14" s="23">
        <v>44467</v>
      </c>
      <c r="M14" s="22" t="s">
        <v>17</v>
      </c>
      <c r="N14" s="24">
        <v>6379247265</v>
      </c>
    </row>
    <row r="15" spans="1:14" s="19" customFormat="1" ht="36" customHeight="1" x14ac:dyDescent="0.2">
      <c r="A15" s="13">
        <v>13</v>
      </c>
      <c r="B15" s="14" t="s">
        <v>22</v>
      </c>
      <c r="C15" s="20" t="s">
        <v>27</v>
      </c>
      <c r="D15" s="20" t="s">
        <v>92</v>
      </c>
      <c r="E15" s="20" t="s">
        <v>23</v>
      </c>
      <c r="F15" s="25">
        <v>119</v>
      </c>
      <c r="G15" s="15">
        <v>2021</v>
      </c>
      <c r="H15" s="15" t="s">
        <v>14</v>
      </c>
      <c r="I15" s="21" t="s">
        <v>93</v>
      </c>
      <c r="J15" s="17" t="s">
        <v>94</v>
      </c>
      <c r="K15" s="18" t="str">
        <f t="shared" si="0"/>
        <v>SEPTIEMBRE</v>
      </c>
      <c r="L15" s="23">
        <v>44452</v>
      </c>
      <c r="M15" s="22" t="s">
        <v>17</v>
      </c>
      <c r="N15" s="24">
        <v>3329106930</v>
      </c>
    </row>
    <row r="16" spans="1:14" s="19" customFormat="1" ht="63" x14ac:dyDescent="0.2">
      <c r="A16" s="13">
        <v>14</v>
      </c>
      <c r="B16" s="14" t="s">
        <v>22</v>
      </c>
      <c r="C16" s="20" t="s">
        <v>27</v>
      </c>
      <c r="D16" s="20" t="s">
        <v>98</v>
      </c>
      <c r="E16" s="20" t="s">
        <v>23</v>
      </c>
      <c r="F16" s="25">
        <v>122</v>
      </c>
      <c r="G16" s="15">
        <v>2021</v>
      </c>
      <c r="H16" s="15" t="s">
        <v>26</v>
      </c>
      <c r="I16" s="16" t="s">
        <v>99</v>
      </c>
      <c r="J16" s="17" t="s">
        <v>100</v>
      </c>
      <c r="K16" s="18" t="str">
        <f t="shared" si="0"/>
        <v>SEPTIEMBRE</v>
      </c>
      <c r="L16" s="23">
        <v>44456</v>
      </c>
      <c r="M16" s="22" t="s">
        <v>17</v>
      </c>
      <c r="N16" s="24">
        <v>265281345</v>
      </c>
    </row>
    <row r="17" spans="1:14" s="19" customFormat="1" ht="63" x14ac:dyDescent="0.2">
      <c r="A17" s="13">
        <v>15</v>
      </c>
      <c r="B17" s="14" t="s">
        <v>22</v>
      </c>
      <c r="C17" s="20" t="s">
        <v>27</v>
      </c>
      <c r="D17" s="20" t="s">
        <v>104</v>
      </c>
      <c r="E17" s="20" t="s">
        <v>23</v>
      </c>
      <c r="F17" s="25">
        <v>124</v>
      </c>
      <c r="G17" s="15">
        <v>2021</v>
      </c>
      <c r="H17" s="15" t="s">
        <v>26</v>
      </c>
      <c r="I17" s="16" t="s">
        <v>105</v>
      </c>
      <c r="J17" s="17" t="s">
        <v>106</v>
      </c>
      <c r="K17" s="18" t="str">
        <f t="shared" si="0"/>
        <v>SEPTIEMBRE</v>
      </c>
      <c r="L17" s="23">
        <v>44461</v>
      </c>
      <c r="M17" s="22" t="s">
        <v>20</v>
      </c>
      <c r="N17" s="24">
        <v>151648456</v>
      </c>
    </row>
    <row r="18" spans="1:14" s="19" customFormat="1" ht="54.75" customHeight="1" x14ac:dyDescent="0.2">
      <c r="A18" s="13">
        <v>16</v>
      </c>
      <c r="B18" s="14" t="s">
        <v>22</v>
      </c>
      <c r="C18" s="20" t="s">
        <v>27</v>
      </c>
      <c r="D18" s="20" t="s">
        <v>107</v>
      </c>
      <c r="E18" s="20" t="s">
        <v>23</v>
      </c>
      <c r="F18" s="25">
        <v>125</v>
      </c>
      <c r="G18" s="15">
        <v>2021</v>
      </c>
      <c r="H18" s="15" t="s">
        <v>26</v>
      </c>
      <c r="I18" s="21" t="s">
        <v>108</v>
      </c>
      <c r="J18" s="17" t="s">
        <v>47</v>
      </c>
      <c r="K18" s="18" t="str">
        <f t="shared" si="0"/>
        <v>SEPTIEMBRE</v>
      </c>
      <c r="L18" s="23">
        <v>44468</v>
      </c>
      <c r="M18" s="22" t="s">
        <v>29</v>
      </c>
      <c r="N18" s="24">
        <v>272557800</v>
      </c>
    </row>
    <row r="19" spans="1:14" s="19" customFormat="1" ht="36" x14ac:dyDescent="0.2">
      <c r="A19" s="13">
        <v>17</v>
      </c>
      <c r="B19" s="14" t="s">
        <v>22</v>
      </c>
      <c r="C19" s="20" t="s">
        <v>44</v>
      </c>
      <c r="D19" s="20" t="s">
        <v>109</v>
      </c>
      <c r="E19" s="20" t="s">
        <v>35</v>
      </c>
      <c r="F19" s="25">
        <v>126</v>
      </c>
      <c r="G19" s="15">
        <v>2021</v>
      </c>
      <c r="H19" s="15" t="s">
        <v>26</v>
      </c>
      <c r="I19" s="21" t="s">
        <v>110</v>
      </c>
      <c r="J19" s="17" t="s">
        <v>111</v>
      </c>
      <c r="K19" s="18" t="str">
        <f t="shared" si="0"/>
        <v>SEPTIEMBRE</v>
      </c>
      <c r="L19" s="23">
        <v>44462</v>
      </c>
      <c r="M19" s="22" t="s">
        <v>17</v>
      </c>
      <c r="N19" s="24">
        <v>52658342</v>
      </c>
    </row>
    <row r="20" spans="1:14" s="19" customFormat="1" ht="105.75" customHeight="1" x14ac:dyDescent="0.2">
      <c r="A20" s="13">
        <v>18</v>
      </c>
      <c r="B20" s="14" t="s">
        <v>22</v>
      </c>
      <c r="C20" s="20" t="s">
        <v>46</v>
      </c>
      <c r="D20" s="20" t="s">
        <v>112</v>
      </c>
      <c r="E20" s="20" t="s">
        <v>23</v>
      </c>
      <c r="F20" s="25">
        <v>127</v>
      </c>
      <c r="G20" s="15">
        <v>2021</v>
      </c>
      <c r="H20" s="15" t="s">
        <v>14</v>
      </c>
      <c r="I20" s="21" t="s">
        <v>113</v>
      </c>
      <c r="J20" s="17" t="s">
        <v>114</v>
      </c>
      <c r="K20" s="18" t="str">
        <f t="shared" si="0"/>
        <v>SEPTIEMBRE</v>
      </c>
      <c r="L20" s="23">
        <v>44467</v>
      </c>
      <c r="M20" s="22" t="s">
        <v>115</v>
      </c>
      <c r="N20" s="24">
        <v>3336249362</v>
      </c>
    </row>
    <row r="21" spans="1:14" s="19" customFormat="1" ht="45" x14ac:dyDescent="0.2">
      <c r="A21" s="13">
        <v>19</v>
      </c>
      <c r="B21" s="14" t="s">
        <v>22</v>
      </c>
      <c r="C21" s="20" t="s">
        <v>27</v>
      </c>
      <c r="D21" s="32" t="s">
        <v>116</v>
      </c>
      <c r="E21" s="20" t="s">
        <v>23</v>
      </c>
      <c r="F21" s="25">
        <v>128</v>
      </c>
      <c r="G21" s="15">
        <v>2021</v>
      </c>
      <c r="H21" s="15" t="s">
        <v>26</v>
      </c>
      <c r="I21" s="21" t="s">
        <v>117</v>
      </c>
      <c r="J21" s="17" t="s">
        <v>118</v>
      </c>
      <c r="K21" s="18" t="str">
        <f t="shared" si="0"/>
        <v>SEPTIEMBRE</v>
      </c>
      <c r="L21" s="23">
        <v>44469</v>
      </c>
      <c r="M21" s="22" t="s">
        <v>119</v>
      </c>
      <c r="N21" s="24">
        <v>272557800</v>
      </c>
    </row>
    <row r="22" spans="1:14" s="19" customFormat="1" ht="45" x14ac:dyDescent="0.2">
      <c r="A22" s="13">
        <v>20</v>
      </c>
      <c r="B22" s="14" t="s">
        <v>22</v>
      </c>
      <c r="C22" s="20" t="s">
        <v>46</v>
      </c>
      <c r="D22" s="20" t="s">
        <v>123</v>
      </c>
      <c r="E22" s="20" t="s">
        <v>23</v>
      </c>
      <c r="F22" s="25">
        <v>130</v>
      </c>
      <c r="G22" s="15">
        <v>2021</v>
      </c>
      <c r="H22" s="15" t="s">
        <v>26</v>
      </c>
      <c r="I22" s="21" t="s">
        <v>124</v>
      </c>
      <c r="J22" s="17" t="s">
        <v>125</v>
      </c>
      <c r="K22" s="18" t="str">
        <f t="shared" si="0"/>
        <v>SEPTIEMBRE</v>
      </c>
      <c r="L22" s="23">
        <v>44468</v>
      </c>
      <c r="M22" s="22" t="s">
        <v>33</v>
      </c>
      <c r="N22" s="24">
        <v>9952805900</v>
      </c>
    </row>
    <row r="23" spans="1:14" s="19" customFormat="1" ht="63" x14ac:dyDescent="0.2">
      <c r="A23" s="13">
        <v>21</v>
      </c>
      <c r="B23" s="14" t="s">
        <v>15</v>
      </c>
      <c r="C23" s="20" t="s">
        <v>37</v>
      </c>
      <c r="D23" s="20" t="s">
        <v>56</v>
      </c>
      <c r="E23" s="20" t="s">
        <v>23</v>
      </c>
      <c r="F23" s="25">
        <v>105</v>
      </c>
      <c r="G23" s="15">
        <v>2021</v>
      </c>
      <c r="H23" s="15" t="s">
        <v>26</v>
      </c>
      <c r="I23" s="21" t="s">
        <v>57</v>
      </c>
      <c r="J23" s="17" t="s">
        <v>58</v>
      </c>
      <c r="K23" s="18" t="str">
        <f t="shared" si="0"/>
        <v>SEPTIEMBRE</v>
      </c>
      <c r="L23" s="23">
        <v>44442</v>
      </c>
      <c r="M23" s="22" t="s">
        <v>17</v>
      </c>
      <c r="N23" s="24">
        <v>1600000000</v>
      </c>
    </row>
    <row r="24" spans="1:14" s="19" customFormat="1" ht="36" x14ac:dyDescent="0.2">
      <c r="A24" s="13">
        <v>22</v>
      </c>
      <c r="B24" s="14" t="s">
        <v>15</v>
      </c>
      <c r="C24" s="20" t="s">
        <v>27</v>
      </c>
      <c r="D24" s="20" t="s">
        <v>73</v>
      </c>
      <c r="E24" s="20" t="s">
        <v>23</v>
      </c>
      <c r="F24" s="25">
        <v>111</v>
      </c>
      <c r="G24" s="15">
        <v>2021</v>
      </c>
      <c r="H24" s="15" t="s">
        <v>26</v>
      </c>
      <c r="I24" s="21" t="s">
        <v>74</v>
      </c>
      <c r="J24" s="17" t="s">
        <v>75</v>
      </c>
      <c r="K24" s="18" t="str">
        <f t="shared" si="0"/>
        <v>SEPTIEMBRE</v>
      </c>
      <c r="L24" s="23">
        <v>44452</v>
      </c>
      <c r="M24" s="22" t="s">
        <v>21</v>
      </c>
      <c r="N24" s="24">
        <v>35000000</v>
      </c>
    </row>
    <row r="25" spans="1:14" s="19" customFormat="1" ht="63.75" customHeight="1" x14ac:dyDescent="0.2">
      <c r="A25" s="13">
        <v>23</v>
      </c>
      <c r="B25" s="14" t="s">
        <v>32</v>
      </c>
      <c r="C25" s="20" t="s">
        <v>27</v>
      </c>
      <c r="D25" s="20" t="s">
        <v>49</v>
      </c>
      <c r="E25" s="20" t="s">
        <v>23</v>
      </c>
      <c r="F25" s="25">
        <v>100</v>
      </c>
      <c r="G25" s="15">
        <v>2021</v>
      </c>
      <c r="H25" s="15" t="s">
        <v>26</v>
      </c>
      <c r="I25" s="21" t="s">
        <v>50</v>
      </c>
      <c r="J25" s="17" t="s">
        <v>51</v>
      </c>
      <c r="K25" s="18" t="str">
        <f t="shared" si="0"/>
        <v>SEPTIEMBRE</v>
      </c>
      <c r="L25" s="23">
        <v>44447</v>
      </c>
      <c r="M25" s="22" t="s">
        <v>17</v>
      </c>
      <c r="N25" s="24">
        <v>44268000</v>
      </c>
    </row>
    <row r="26" spans="1:14" s="19" customFormat="1" ht="36" customHeight="1" x14ac:dyDescent="0.2">
      <c r="A26" s="13">
        <v>24</v>
      </c>
      <c r="B26" s="14" t="s">
        <v>28</v>
      </c>
      <c r="C26" s="20" t="s">
        <v>27</v>
      </c>
      <c r="D26" s="20" t="s">
        <v>76</v>
      </c>
      <c r="E26" s="20" t="s">
        <v>23</v>
      </c>
      <c r="F26" s="25">
        <v>112</v>
      </c>
      <c r="G26" s="15">
        <v>2021</v>
      </c>
      <c r="H26" s="15" t="s">
        <v>26</v>
      </c>
      <c r="I26" s="28" t="s">
        <v>77</v>
      </c>
      <c r="J26" s="29" t="s">
        <v>45</v>
      </c>
      <c r="K26" s="18" t="str">
        <f t="shared" si="0"/>
        <v>SEPTIEMBRE</v>
      </c>
      <c r="L26" s="23">
        <v>44449</v>
      </c>
      <c r="M26" s="22" t="s">
        <v>17</v>
      </c>
      <c r="N26" s="24">
        <v>228693468</v>
      </c>
    </row>
    <row r="27" spans="1:14" s="19" customFormat="1" ht="108" x14ac:dyDescent="0.2">
      <c r="A27" s="13">
        <v>25</v>
      </c>
      <c r="B27" s="14" t="s">
        <v>81</v>
      </c>
      <c r="C27" s="20" t="s">
        <v>43</v>
      </c>
      <c r="D27" s="20" t="s">
        <v>82</v>
      </c>
      <c r="E27" s="20" t="s">
        <v>25</v>
      </c>
      <c r="F27" s="25">
        <v>114</v>
      </c>
      <c r="G27" s="15">
        <v>2021</v>
      </c>
      <c r="H27" s="15" t="s">
        <v>26</v>
      </c>
      <c r="I27" s="21" t="s">
        <v>38</v>
      </c>
      <c r="J27" s="17" t="s">
        <v>83</v>
      </c>
      <c r="K27" s="18" t="str">
        <f t="shared" si="0"/>
        <v>SEPTIEMBRE</v>
      </c>
      <c r="L27" s="23">
        <v>44452</v>
      </c>
      <c r="M27" s="22">
        <v>375</v>
      </c>
      <c r="N27" s="24">
        <v>526697260</v>
      </c>
    </row>
    <row r="28" spans="1:14" s="19" customFormat="1" ht="54.75" customHeight="1" x14ac:dyDescent="0.2">
      <c r="A28" s="13">
        <v>26</v>
      </c>
      <c r="B28" s="14" t="s">
        <v>24</v>
      </c>
      <c r="C28" s="20" t="s">
        <v>37</v>
      </c>
      <c r="D28" s="20" t="s">
        <v>84</v>
      </c>
      <c r="E28" s="20" t="s">
        <v>23</v>
      </c>
      <c r="F28" s="25">
        <v>115</v>
      </c>
      <c r="G28" s="15">
        <v>2021</v>
      </c>
      <c r="H28" s="15" t="s">
        <v>26</v>
      </c>
      <c r="I28" s="21" t="s">
        <v>34</v>
      </c>
      <c r="J28" s="17" t="s">
        <v>85</v>
      </c>
      <c r="K28" s="18" t="str">
        <f t="shared" si="0"/>
        <v>SEPTIEMBRE</v>
      </c>
      <c r="L28" s="23">
        <v>44454</v>
      </c>
      <c r="M28" s="22" t="s">
        <v>17</v>
      </c>
      <c r="N28" s="24">
        <v>1933333333</v>
      </c>
    </row>
    <row r="29" spans="1:14" s="19" customFormat="1" ht="54" x14ac:dyDescent="0.2">
      <c r="A29" s="13">
        <v>27</v>
      </c>
      <c r="B29" s="14" t="s">
        <v>24</v>
      </c>
      <c r="C29" s="20" t="s">
        <v>37</v>
      </c>
      <c r="D29" s="20" t="s">
        <v>84</v>
      </c>
      <c r="E29" s="20" t="s">
        <v>23</v>
      </c>
      <c r="F29" s="25">
        <v>116</v>
      </c>
      <c r="G29" s="15">
        <v>2021</v>
      </c>
      <c r="H29" s="15" t="s">
        <v>26</v>
      </c>
      <c r="I29" s="21" t="s">
        <v>86</v>
      </c>
      <c r="J29" s="17" t="s">
        <v>85</v>
      </c>
      <c r="K29" s="18" t="str">
        <f t="shared" si="0"/>
        <v>SEPTIEMBRE</v>
      </c>
      <c r="L29" s="23">
        <v>44454</v>
      </c>
      <c r="M29" s="22" t="s">
        <v>17</v>
      </c>
      <c r="N29" s="24">
        <v>1933333333</v>
      </c>
    </row>
    <row r="30" spans="1:14" s="19" customFormat="1" ht="54" x14ac:dyDescent="0.2">
      <c r="A30" s="13">
        <v>28</v>
      </c>
      <c r="B30" s="14" t="s">
        <v>24</v>
      </c>
      <c r="C30" s="20" t="s">
        <v>37</v>
      </c>
      <c r="D30" s="20" t="s">
        <v>84</v>
      </c>
      <c r="E30" s="20" t="s">
        <v>23</v>
      </c>
      <c r="F30" s="25">
        <v>121</v>
      </c>
      <c r="G30" s="15">
        <v>2021</v>
      </c>
      <c r="H30" s="15" t="s">
        <v>14</v>
      </c>
      <c r="I30" s="16" t="s">
        <v>97</v>
      </c>
      <c r="J30" s="17" t="s">
        <v>85</v>
      </c>
      <c r="K30" s="18" t="str">
        <f t="shared" si="0"/>
        <v>SEPTIEMBRE</v>
      </c>
      <c r="L30" s="23">
        <v>44456</v>
      </c>
      <c r="M30" s="22" t="s">
        <v>17</v>
      </c>
      <c r="N30" s="24">
        <v>1933333333</v>
      </c>
    </row>
    <row r="31" spans="1:14" s="19" customFormat="1" ht="45.75" customHeight="1" x14ac:dyDescent="0.2">
      <c r="A31" s="13">
        <v>29</v>
      </c>
      <c r="B31" s="14" t="s">
        <v>30</v>
      </c>
      <c r="C31" s="20" t="s">
        <v>27</v>
      </c>
      <c r="D31" s="20" t="s">
        <v>62</v>
      </c>
      <c r="E31" s="20" t="s">
        <v>23</v>
      </c>
      <c r="F31" s="25">
        <v>107</v>
      </c>
      <c r="G31" s="15">
        <v>2021</v>
      </c>
      <c r="H31" s="27" t="s">
        <v>26</v>
      </c>
      <c r="I31" s="28" t="s">
        <v>63</v>
      </c>
      <c r="J31" s="29" t="s">
        <v>64</v>
      </c>
      <c r="K31" s="18" t="str">
        <f t="shared" si="0"/>
        <v>SEPTIEMBRE</v>
      </c>
      <c r="L31" s="30">
        <v>44456</v>
      </c>
      <c r="M31" s="22" t="s">
        <v>17</v>
      </c>
      <c r="N31" s="24">
        <v>104242096</v>
      </c>
    </row>
  </sheetData>
  <sheetProtection formatCells="0" formatColumns="0" formatRows="0" insertColumns="0" insertRows="0" insertHyperlinks="0" sort="0" autoFilter="0" pivotTables="0"/>
  <autoFilter ref="A2:N31" xr:uid="{00000000-0009-0000-0000-000002000000}"/>
  <dataConsolidate/>
  <dataValidations count="5">
    <dataValidation type="list" allowBlank="1" showInputMessage="1" showErrorMessage="1" sqref="B3:B31" xr:uid="{24E9594C-7687-4ABC-BAD8-E34FB84BC09E}">
      <formula1>CC</formula1>
    </dataValidation>
    <dataValidation type="custom" allowBlank="1" showInputMessage="1" showErrorMessage="1" error="DIGITAR TEXTO EN MAYÚSCULA" sqref="I7:I22 I24 J7:J28 J30:J31 I26:I31 J3 I3:I5 L3:L31" xr:uid="{BFBFBED1-0853-40A4-B320-4EB9DF042AA6}">
      <formula1>EXACT(I3,UPPER(I3))</formula1>
    </dataValidation>
    <dataValidation type="whole" operator="equal" allowBlank="1" showInputMessage="1" showErrorMessage="1" sqref="N6:N31 N3:N4" xr:uid="{BD7F4AF0-90C9-4DF2-BA08-C3874BFABB21}">
      <formula1>N3</formula1>
    </dataValidation>
    <dataValidation type="list" allowBlank="1" showInputMessage="1" showErrorMessage="1" sqref="H3:H1048576" xr:uid="{FD83E13E-2258-48D8-804B-8D7677AF6C2B}">
      <formula1>NB</formula1>
    </dataValidation>
    <dataValidation type="list" allowBlank="1" showInputMessage="1" showErrorMessage="1" sqref="E3:E1048576" xr:uid="{489010D9-469B-4B52-91C8-5EEE13D32180}">
      <formula1>FF</formula1>
    </dataValidation>
  </dataValidations>
  <printOptions horizontalCentered="1"/>
  <pageMargins left="0.19685039370078741" right="0.19685039370078741" top="0.78740157480314965" bottom="0.19685039370078741" header="0.31496062992125984" footer="0.31496062992125984"/>
  <pageSetup paperSize="120" scale="105"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682C3ACA1BB934BAA48FA5D34C08842" ma:contentTypeVersion="1" ma:contentTypeDescription="Crear nuevo documento." ma:contentTypeScope="" ma:versionID="bbe026d2337c84656ab928b9a5c2ddce">
  <xsd:schema xmlns:xsd="http://www.w3.org/2001/XMLSchema" xmlns:xs="http://www.w3.org/2001/XMLSchema" xmlns:p="http://schemas.microsoft.com/office/2006/metadata/properties" xmlns:ns2="76cc6189-d6b4-43f9-a37f-9fe64d7eacbd" targetNamespace="http://schemas.microsoft.com/office/2006/metadata/properties" ma:root="true" ma:fieldsID="0eb4aa6a6321e53b575755459d824555" ns2:_="">
    <xsd:import namespace="76cc6189-d6b4-43f9-a37f-9fe64d7eacbd"/>
    <xsd:element name="properties">
      <xsd:complexType>
        <xsd:sequence>
          <xsd:element name="documentManagement">
            <xsd:complexType>
              <xsd:all>
                <xsd:element ref="ns2:Forma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cc6189-d6b4-43f9-a37f-9fe64d7eacbd" elementFormDefault="qualified">
    <xsd:import namespace="http://schemas.microsoft.com/office/2006/documentManagement/types"/>
    <xsd:import namespace="http://schemas.microsoft.com/office/infopath/2007/PartnerControls"/>
    <xsd:element name="Formato" ma:index="8" nillable="true" ma:displayName="Formato" ma:internalName="Formato">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ormato xmlns="76cc6189-d6b4-43f9-a37f-9fe64d7eacbd">Excel</Formato>
  </documentManagement>
</p:properties>
</file>

<file path=customXml/itemProps1.xml><?xml version="1.0" encoding="utf-8"?>
<ds:datastoreItem xmlns:ds="http://schemas.openxmlformats.org/officeDocument/2006/customXml" ds:itemID="{CC15F33C-79FA-4906-BF23-3ECAB82EEFC7}"/>
</file>

<file path=customXml/itemProps2.xml><?xml version="1.0" encoding="utf-8"?>
<ds:datastoreItem xmlns:ds="http://schemas.openxmlformats.org/officeDocument/2006/customXml" ds:itemID="{C0E907A2-F7BB-4ADB-B1E2-A981436C7CF0}"/>
</file>

<file path=customXml/itemProps3.xml><?xml version="1.0" encoding="utf-8"?>
<ds:datastoreItem xmlns:ds="http://schemas.openxmlformats.org/officeDocument/2006/customXml" ds:itemID="{DA8F0DC1-36AF-4DB4-AD59-3199D93388C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Base Contratación</vt:lpstr>
      <vt:lpstr>'Base Contratación'!Área_de_impresión</vt:lpstr>
      <vt:lpstr>'Base Contratación'!Títulos_a_imprimir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Contratos septiembre 2021</dc:title>
  <dc:creator>John Fredy Leon Hernandez</dc:creator>
  <cp:lastModifiedBy>John Fredy Leon Hernandez</cp:lastModifiedBy>
  <dcterms:created xsi:type="dcterms:W3CDTF">2021-10-06T15:59:53Z</dcterms:created>
  <dcterms:modified xsi:type="dcterms:W3CDTF">2021-10-06T21:41:10Z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0x0101006682C3ACA1BB934BAA48FA5D34C08842</vt:lpwstr>
  </property>
</Properties>
</file>